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001瀛洲街道" sheetId="1" r:id="rId1"/>
    <sheet name="002洋中街道" sheetId="2" r:id="rId2"/>
    <sheet name="003茶亭街道" sheetId="3" r:id="rId3"/>
    <sheet name="004宁化街道" sheetId="4" r:id="rId4"/>
    <sheet name="005上海街道" sheetId="5" r:id="rId5"/>
    <sheet name="006鳌峰街道" sheetId="6" r:id="rId6"/>
    <sheet name="007义洲街道" sheetId="7" r:id="rId7"/>
    <sheet name="008苍霞街道" sheetId="8" r:id="rId8"/>
    <sheet name="009新港街道" sheetId="9" r:id="rId9"/>
    <sheet name="010后洲街道" sheetId="10" r:id="rId10"/>
  </sheets>
  <calcPr calcId="144525"/>
</workbook>
</file>

<file path=xl/sharedStrings.xml><?xml version="1.0" encoding="utf-8"?>
<sst xmlns="http://schemas.openxmlformats.org/spreadsheetml/2006/main" count="478" uniqueCount="297">
  <si>
    <t>2024年台江区社区工作服务站专职工作人员招聘综合成绩及拟聘用名单
（瀛洲街道）</t>
  </si>
  <si>
    <t>序号</t>
  </si>
  <si>
    <t>姓名</t>
  </si>
  <si>
    <t>准考证号</t>
  </si>
  <si>
    <t>笔试成绩</t>
  </si>
  <si>
    <t>面试成绩</t>
  </si>
  <si>
    <t>笔试占比50%</t>
  </si>
  <si>
    <t>面试占比50%</t>
  </si>
  <si>
    <t>综合成绩</t>
  </si>
  <si>
    <t>加分</t>
  </si>
  <si>
    <t>岗位排名</t>
  </si>
  <si>
    <t>聘用情况</t>
  </si>
  <si>
    <t>林菲菲</t>
  </si>
  <si>
    <t>24001010733</t>
  </si>
  <si>
    <t>拟聘用</t>
  </si>
  <si>
    <t>孙晓雯</t>
  </si>
  <si>
    <t>24001010922</t>
  </si>
  <si>
    <t>林晶</t>
  </si>
  <si>
    <t>24001012124</t>
  </si>
  <si>
    <t>严银春</t>
  </si>
  <si>
    <t>24001010326</t>
  </si>
  <si>
    <t>许曦</t>
  </si>
  <si>
    <t>24001010137</t>
  </si>
  <si>
    <t>王诗</t>
  </si>
  <si>
    <t>24001011414</t>
  </si>
  <si>
    <t>谢一泓</t>
  </si>
  <si>
    <t>24001011807</t>
  </si>
  <si>
    <t>郑立杰</t>
  </si>
  <si>
    <t>24001010605</t>
  </si>
  <si>
    <t>2024年台江区社区工作服务站专职工作人员招聘综合成绩及拟聘用名单
（洋中街道）</t>
  </si>
  <si>
    <t>郭乐</t>
  </si>
  <si>
    <t>24002011516</t>
  </si>
  <si>
    <t>林忠良</t>
  </si>
  <si>
    <t>24002010925</t>
  </si>
  <si>
    <t>刘长源</t>
  </si>
  <si>
    <t>24002011424</t>
  </si>
  <si>
    <t>马林蜜雪</t>
  </si>
  <si>
    <t>24002011630</t>
  </si>
  <si>
    <t>林宏宇</t>
  </si>
  <si>
    <t>24002010211</t>
  </si>
  <si>
    <t>万麟</t>
  </si>
  <si>
    <t>24002010204</t>
  </si>
  <si>
    <t>面试缺考</t>
  </si>
  <si>
    <t>2024年台江区社区工作服务站专职工作人员招聘综合成绩及拟聘用名单
（茶亭街道）</t>
  </si>
  <si>
    <t>周倩</t>
  </si>
  <si>
    <t>24003011912</t>
  </si>
  <si>
    <t>闻佳辉</t>
  </si>
  <si>
    <t>24003011510</t>
  </si>
  <si>
    <t>王晓君</t>
  </si>
  <si>
    <t>24003010807</t>
  </si>
  <si>
    <t>李燕</t>
  </si>
  <si>
    <t>24003010828</t>
  </si>
  <si>
    <t>陈啸剑</t>
  </si>
  <si>
    <t>24003010224</t>
  </si>
  <si>
    <t>李宏毅</t>
  </si>
  <si>
    <t>24003010820</t>
  </si>
  <si>
    <t>林泉英</t>
  </si>
  <si>
    <t>24003011927</t>
  </si>
  <si>
    <t>杨怡</t>
  </si>
  <si>
    <t>24003012527</t>
  </si>
  <si>
    <t>陈奇官</t>
  </si>
  <si>
    <t>24003010333</t>
  </si>
  <si>
    <t>徐芙蓉</t>
  </si>
  <si>
    <t>24003012005</t>
  </si>
  <si>
    <t>李佳达</t>
  </si>
  <si>
    <t>24003010302</t>
  </si>
  <si>
    <t>张惠端</t>
  </si>
  <si>
    <t>24003011718</t>
  </si>
  <si>
    <t>陈婷</t>
  </si>
  <si>
    <t>24003011023</t>
  </si>
  <si>
    <t>黄细双</t>
  </si>
  <si>
    <t>24003012315</t>
  </si>
  <si>
    <t>林燕飞</t>
  </si>
  <si>
    <t>24003011937</t>
  </si>
  <si>
    <t>吴若莟</t>
  </si>
  <si>
    <t>24003010135</t>
  </si>
  <si>
    <t>黄建华</t>
  </si>
  <si>
    <t>24003010413</t>
  </si>
  <si>
    <t>王琰琳</t>
  </si>
  <si>
    <t>24003011413</t>
  </si>
  <si>
    <t>王娜娜</t>
  </si>
  <si>
    <t>24003010309</t>
  </si>
  <si>
    <t>叶馨</t>
  </si>
  <si>
    <t>24003010311</t>
  </si>
  <si>
    <t>唐家瑞</t>
  </si>
  <si>
    <t>24003010116</t>
  </si>
  <si>
    <t>王骥</t>
  </si>
  <si>
    <t>24003011524</t>
  </si>
  <si>
    <t>2024年台江区社区工作服务站专职工作人员招聘综合成绩及拟聘用名单
（宁化街道）</t>
  </si>
  <si>
    <t>谢益平</t>
  </si>
  <si>
    <t>24004011605</t>
  </si>
  <si>
    <t>涂冬敏</t>
  </si>
  <si>
    <t>24004010313</t>
  </si>
  <si>
    <t>陈诗雨</t>
  </si>
  <si>
    <t>24004011035</t>
  </si>
  <si>
    <t>陈明花</t>
  </si>
  <si>
    <t>24004011607</t>
  </si>
  <si>
    <t>祝桂嫔</t>
  </si>
  <si>
    <t>24004010704</t>
  </si>
  <si>
    <t>吴育新</t>
  </si>
  <si>
    <t>24004010638</t>
  </si>
  <si>
    <t>毛馨</t>
  </si>
  <si>
    <t>24004010128</t>
  </si>
  <si>
    <t>曾绍英</t>
  </si>
  <si>
    <t>24004011633</t>
  </si>
  <si>
    <t>钟媛琳</t>
  </si>
  <si>
    <t>24004010216</t>
  </si>
  <si>
    <t>林娜</t>
  </si>
  <si>
    <t>24004011127</t>
  </si>
  <si>
    <t>李晓岚</t>
  </si>
  <si>
    <t>24004011403</t>
  </si>
  <si>
    <t>陈芳玲</t>
  </si>
  <si>
    <t>24004012338</t>
  </si>
  <si>
    <t>2024年台江区社区工作服务站专职工作人员招聘综合成绩及拟聘用名单
（上海街道）</t>
  </si>
  <si>
    <t>潘曦</t>
  </si>
  <si>
    <t>24005011515</t>
  </si>
  <si>
    <t>陈立榆</t>
  </si>
  <si>
    <t>24005011128</t>
  </si>
  <si>
    <t>黄梦情</t>
  </si>
  <si>
    <t>24005010129</t>
  </si>
  <si>
    <t>方丽娜</t>
  </si>
  <si>
    <t>24005011517</t>
  </si>
  <si>
    <t>翁明睿</t>
  </si>
  <si>
    <t>24005010712</t>
  </si>
  <si>
    <t>李理</t>
  </si>
  <si>
    <t>24005011236</t>
  </si>
  <si>
    <t>曾碧兰</t>
  </si>
  <si>
    <t>24005011634</t>
  </si>
  <si>
    <t>苗晶晶</t>
  </si>
  <si>
    <t>24005011138</t>
  </si>
  <si>
    <t>秦晴</t>
  </si>
  <si>
    <t>24005010221</t>
  </si>
  <si>
    <t>杨晓颖</t>
  </si>
  <si>
    <t>24005010528</t>
  </si>
  <si>
    <t>林子捷</t>
  </si>
  <si>
    <t>24005012022</t>
  </si>
  <si>
    <t>杭安琚</t>
  </si>
  <si>
    <t>24005011929</t>
  </si>
  <si>
    <t>江滢</t>
  </si>
  <si>
    <t>24005011604</t>
  </si>
  <si>
    <t>陈巧珍</t>
  </si>
  <si>
    <t>24005010727</t>
  </si>
  <si>
    <t>2024年台江区社区工作服务站专职工作人员招聘综合成绩及拟聘用名单
（鳌峰街道）</t>
  </si>
  <si>
    <t>许艳</t>
  </si>
  <si>
    <t>24006011507</t>
  </si>
  <si>
    <t>王巧丽</t>
  </si>
  <si>
    <t>24006012437</t>
  </si>
  <si>
    <t>蔡钦</t>
  </si>
  <si>
    <t>24006010713</t>
  </si>
  <si>
    <t>林振</t>
  </si>
  <si>
    <t>24006010436</t>
  </si>
  <si>
    <t>郭旺菊</t>
  </si>
  <si>
    <t>24006011509</t>
  </si>
  <si>
    <t>江钰晗</t>
  </si>
  <si>
    <t>24006012515</t>
  </si>
  <si>
    <t>许旺</t>
  </si>
  <si>
    <t>24006011113</t>
  </si>
  <si>
    <t>吴文君</t>
  </si>
  <si>
    <t>24006012112</t>
  </si>
  <si>
    <t>刘龙飞</t>
  </si>
  <si>
    <t>24006012130</t>
  </si>
  <si>
    <t>梁丽雯</t>
  </si>
  <si>
    <t>24006011915</t>
  </si>
  <si>
    <t>林晓静</t>
  </si>
  <si>
    <t>24006011107</t>
  </si>
  <si>
    <t>何培妍</t>
  </si>
  <si>
    <t>24006012009</t>
  </si>
  <si>
    <t>2024年台江区社区工作服务站专职工作人员招聘综合成绩及拟聘用名单
（义洲街道）</t>
  </si>
  <si>
    <t>张玲玲</t>
  </si>
  <si>
    <t>24007010829</t>
  </si>
  <si>
    <t>倪树城</t>
  </si>
  <si>
    <t>24007010819</t>
  </si>
  <si>
    <t>江陈楠</t>
  </si>
  <si>
    <t>24007011005</t>
  </si>
  <si>
    <t>郑焰钦</t>
  </si>
  <si>
    <t>24007012223</t>
  </si>
  <si>
    <t>吴姗姗</t>
  </si>
  <si>
    <t>24007012310</t>
  </si>
  <si>
    <t>黄乐怡</t>
  </si>
  <si>
    <t>24007010621</t>
  </si>
  <si>
    <t>林美倩</t>
  </si>
  <si>
    <t>24007010518</t>
  </si>
  <si>
    <t>张嘉峰</t>
  </si>
  <si>
    <t>24007010505</t>
  </si>
  <si>
    <t>翁茜</t>
  </si>
  <si>
    <t>24007010408</t>
  </si>
  <si>
    <t>汪雨倩</t>
  </si>
  <si>
    <t>24007012012</t>
  </si>
  <si>
    <t>谢燕芬</t>
  </si>
  <si>
    <t>24007011926</t>
  </si>
  <si>
    <t>郑菁</t>
  </si>
  <si>
    <t>24007010123</t>
  </si>
  <si>
    <t>黄晓莉</t>
  </si>
  <si>
    <t>24007011526</t>
  </si>
  <si>
    <t>周宝凤</t>
  </si>
  <si>
    <t>24007012513</t>
  </si>
  <si>
    <t>吴逸飞</t>
  </si>
  <si>
    <t>24007010332</t>
  </si>
  <si>
    <t>郑晓丹</t>
  </si>
  <si>
    <t>24007011411</t>
  </si>
  <si>
    <t>潘昱</t>
  </si>
  <si>
    <t>24007011428</t>
  </si>
  <si>
    <t>陈文琪</t>
  </si>
  <si>
    <t>24007010810</t>
  </si>
  <si>
    <t>2024年台江区社区工作服务站专职工作人员招聘综合成绩及拟聘用名单
（苍霞街道）</t>
  </si>
  <si>
    <t>赵庆子</t>
  </si>
  <si>
    <t>24008010738</t>
  </si>
  <si>
    <t>郑培</t>
  </si>
  <si>
    <t>24008010726</t>
  </si>
  <si>
    <t>陈洁</t>
  </si>
  <si>
    <t>24008010425</t>
  </si>
  <si>
    <t>黄以晴</t>
  </si>
  <si>
    <t>24008011110</t>
  </si>
  <si>
    <t>江燕</t>
  </si>
  <si>
    <t>24008011126</t>
  </si>
  <si>
    <t>曾娟</t>
  </si>
  <si>
    <t>24008010337</t>
  </si>
  <si>
    <t>徐莹</t>
  </si>
  <si>
    <t>24008011824</t>
  </si>
  <si>
    <t>郭佳敏</t>
  </si>
  <si>
    <t>24008010223</t>
  </si>
  <si>
    <t>何钰婧</t>
  </si>
  <si>
    <t>24008012522</t>
  </si>
  <si>
    <t>陈晟</t>
  </si>
  <si>
    <t>24008011410</t>
  </si>
  <si>
    <t>2024年台江区社区工作服务站专职工作人员招聘综合成绩及拟聘用名单
（新港街道）</t>
  </si>
  <si>
    <t>江靓</t>
  </si>
  <si>
    <t>24009012510</t>
  </si>
  <si>
    <t>刘晓清</t>
  </si>
  <si>
    <t>24009012304</t>
  </si>
  <si>
    <t>林鑫铭</t>
  </si>
  <si>
    <t>24009011726</t>
  </si>
  <si>
    <t>金城武</t>
  </si>
  <si>
    <t>24009011230</t>
  </si>
  <si>
    <t>吴韵晶</t>
  </si>
  <si>
    <t>24009010915</t>
  </si>
  <si>
    <t>茅文玲</t>
  </si>
  <si>
    <t>24009010721</t>
  </si>
  <si>
    <t>王雨欣</t>
  </si>
  <si>
    <t>24009010931</t>
  </si>
  <si>
    <t>兰文珍</t>
  </si>
  <si>
    <t>24009010110</t>
  </si>
  <si>
    <t>杨经裕</t>
  </si>
  <si>
    <t>24009010227</t>
  </si>
  <si>
    <t>欧拱洪</t>
  </si>
  <si>
    <t>24009010830</t>
  </si>
  <si>
    <t>江小慧</t>
  </si>
  <si>
    <t>24009012421</t>
  </si>
  <si>
    <t>魏峥</t>
  </si>
  <si>
    <t>24009011218</t>
  </si>
  <si>
    <t>陈鸿凌</t>
  </si>
  <si>
    <t>24009010517</t>
  </si>
  <si>
    <t>宋婷婷</t>
  </si>
  <si>
    <t>24009010911</t>
  </si>
  <si>
    <t>杨烺婧</t>
  </si>
  <si>
    <t>24009011317</t>
  </si>
  <si>
    <t>蒋心怡</t>
  </si>
  <si>
    <t>24009011836</t>
  </si>
  <si>
    <t>严晖</t>
  </si>
  <si>
    <t>24009011522</t>
  </si>
  <si>
    <t>陈心怡</t>
  </si>
  <si>
    <t>24009011331</t>
  </si>
  <si>
    <t>郭小琴</t>
  </si>
  <si>
    <t>24009012138</t>
  </si>
  <si>
    <t>黄欣</t>
  </si>
  <si>
    <t>24009011334</t>
  </si>
  <si>
    <t>林海婷</t>
  </si>
  <si>
    <t>24009011134</t>
  </si>
  <si>
    <t>田佳颖</t>
  </si>
  <si>
    <t>24009010214</t>
  </si>
  <si>
    <t>吴文凯</t>
  </si>
  <si>
    <t>24009010423</t>
  </si>
  <si>
    <t>2024年台江区社区工作服务站专职工作人员招聘综合成绩及拟聘用名单
（后洲街道）</t>
  </si>
  <si>
    <t>齐寅斌</t>
  </si>
  <si>
    <t>24010011009</t>
  </si>
  <si>
    <t>叶小玲</t>
  </si>
  <si>
    <t>24010011305</t>
  </si>
  <si>
    <t>林斌</t>
  </si>
  <si>
    <t>24010012222</t>
  </si>
  <si>
    <t>洪雯婷</t>
  </si>
  <si>
    <t>24010011918</t>
  </si>
  <si>
    <t>林思琪</t>
  </si>
  <si>
    <t>24010010109</t>
  </si>
  <si>
    <t>叶嘉燚</t>
  </si>
  <si>
    <t>24010011622</t>
  </si>
  <si>
    <t>郑传焰</t>
  </si>
  <si>
    <t>24010011033</t>
  </si>
  <si>
    <t>张林</t>
  </si>
  <si>
    <t>24010011624</t>
  </si>
  <si>
    <t>王小青</t>
  </si>
  <si>
    <t>24010011335</t>
  </si>
  <si>
    <t>严晶晶</t>
  </si>
  <si>
    <t>24010010437</t>
  </si>
  <si>
    <t>何雪云</t>
  </si>
  <si>
    <t>24010010823</t>
  </si>
  <si>
    <t>林威风</t>
  </si>
  <si>
    <t>24010012326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</si>
</sst>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4" sqref="M4"/>
    </sheetView>
  </sheetViews>
  <sheetFormatPr defaultColWidth="8.88888888888889" defaultRowHeight="14.4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18">
        <v>1</v>
      </c>
      <c r="B3" s="6" t="s">
        <v>12</v>
      </c>
      <c r="C3" s="6" t="s">
        <v>13</v>
      </c>
      <c r="D3" s="7">
        <v>82.4</v>
      </c>
      <c r="E3" s="8">
        <v>82.3</v>
      </c>
      <c r="F3" s="8">
        <f>D3*0.5</f>
        <v>41.2</v>
      </c>
      <c r="G3" s="8">
        <f>E3*0.5</f>
        <v>41.15</v>
      </c>
      <c r="H3" s="8">
        <f>F3+G3+I3</f>
        <v>83.35</v>
      </c>
      <c r="I3" s="8">
        <v>1</v>
      </c>
      <c r="J3" s="9">
        <v>1</v>
      </c>
      <c r="K3" s="6" t="s">
        <v>14</v>
      </c>
    </row>
    <row r="4" ht="30" customHeight="1" spans="1:11">
      <c r="A4" s="18">
        <v>2</v>
      </c>
      <c r="B4" s="6" t="s">
        <v>15</v>
      </c>
      <c r="C4" s="6" t="s">
        <v>16</v>
      </c>
      <c r="D4" s="7">
        <v>79.7</v>
      </c>
      <c r="E4" s="8">
        <v>85.82</v>
      </c>
      <c r="F4" s="8">
        <f>D4*0.5</f>
        <v>39.85</v>
      </c>
      <c r="G4" s="8">
        <f>E4*0.5</f>
        <v>42.91</v>
      </c>
      <c r="H4" s="8">
        <f>F4+G4+I4</f>
        <v>82.76</v>
      </c>
      <c r="I4" s="8">
        <v>0</v>
      </c>
      <c r="J4" s="9">
        <v>2</v>
      </c>
      <c r="K4" s="6" t="s">
        <v>14</v>
      </c>
    </row>
    <row r="5" ht="30" customHeight="1" spans="1:11">
      <c r="A5" s="18">
        <v>3</v>
      </c>
      <c r="B5" s="6" t="s">
        <v>17</v>
      </c>
      <c r="C5" s="6" t="s">
        <v>18</v>
      </c>
      <c r="D5" s="7">
        <v>81.4</v>
      </c>
      <c r="E5" s="8">
        <v>83.82</v>
      </c>
      <c r="F5" s="8">
        <f>D5*0.5</f>
        <v>40.7</v>
      </c>
      <c r="G5" s="8">
        <f>E5*0.5</f>
        <v>41.91</v>
      </c>
      <c r="H5" s="8">
        <f>F5+G5+I5</f>
        <v>82.61</v>
      </c>
      <c r="I5" s="8">
        <v>0</v>
      </c>
      <c r="J5" s="9">
        <v>3</v>
      </c>
      <c r="K5" s="6" t="s">
        <v>14</v>
      </c>
    </row>
    <row r="6" ht="30" customHeight="1" spans="1:11">
      <c r="A6" s="18">
        <v>4</v>
      </c>
      <c r="B6" s="6" t="s">
        <v>19</v>
      </c>
      <c r="C6" s="6" t="s">
        <v>20</v>
      </c>
      <c r="D6" s="7">
        <v>78.7</v>
      </c>
      <c r="E6" s="8">
        <v>84.36</v>
      </c>
      <c r="F6" s="8">
        <f>D6*0.5</f>
        <v>39.35</v>
      </c>
      <c r="G6" s="8">
        <f>E6*0.5</f>
        <v>42.18</v>
      </c>
      <c r="H6" s="8">
        <f>F6+G6+I6</f>
        <v>82.53</v>
      </c>
      <c r="I6" s="8">
        <v>1</v>
      </c>
      <c r="J6" s="9">
        <v>4</v>
      </c>
      <c r="K6" s="6" t="s">
        <v>14</v>
      </c>
    </row>
    <row r="7" ht="30" customHeight="1" spans="1:11">
      <c r="A7" s="18">
        <v>5</v>
      </c>
      <c r="B7" s="6" t="s">
        <v>21</v>
      </c>
      <c r="C7" s="6" t="s">
        <v>22</v>
      </c>
      <c r="D7" s="7">
        <v>78.8</v>
      </c>
      <c r="E7" s="8">
        <v>83.6</v>
      </c>
      <c r="F7" s="8">
        <f>D7*0.5</f>
        <v>39.4</v>
      </c>
      <c r="G7" s="8">
        <f>E7*0.5</f>
        <v>41.8</v>
      </c>
      <c r="H7" s="8">
        <f>F7+G7+I7</f>
        <v>82.2</v>
      </c>
      <c r="I7" s="8">
        <v>1</v>
      </c>
      <c r="J7" s="9">
        <v>5</v>
      </c>
      <c r="K7" s="6"/>
    </row>
    <row r="8" ht="30" customHeight="1" spans="1:11">
      <c r="A8" s="18">
        <v>6</v>
      </c>
      <c r="B8" s="6" t="s">
        <v>23</v>
      </c>
      <c r="C8" s="6" t="s">
        <v>24</v>
      </c>
      <c r="D8" s="7">
        <v>79.1</v>
      </c>
      <c r="E8" s="8">
        <v>81.76</v>
      </c>
      <c r="F8" s="8">
        <f>D8*0.5</f>
        <v>39.55</v>
      </c>
      <c r="G8" s="8">
        <f>E8*0.5</f>
        <v>40.88</v>
      </c>
      <c r="H8" s="8">
        <f>F8+G8+I8</f>
        <v>81.43</v>
      </c>
      <c r="I8" s="8">
        <v>1</v>
      </c>
      <c r="J8" s="9">
        <v>6</v>
      </c>
      <c r="K8" s="6"/>
    </row>
    <row r="9" ht="30" customHeight="1" spans="1:11">
      <c r="A9" s="18">
        <v>7</v>
      </c>
      <c r="B9" s="6" t="s">
        <v>25</v>
      </c>
      <c r="C9" s="6" t="s">
        <v>26</v>
      </c>
      <c r="D9" s="7">
        <v>80.1</v>
      </c>
      <c r="E9" s="8">
        <v>80.5</v>
      </c>
      <c r="F9" s="8">
        <f>D9*0.5</f>
        <v>40.05</v>
      </c>
      <c r="G9" s="8">
        <f>E9*0.5</f>
        <v>40.25</v>
      </c>
      <c r="H9" s="8">
        <f>F9+G9+I9</f>
        <v>80.3</v>
      </c>
      <c r="I9" s="8">
        <v>0</v>
      </c>
      <c r="J9" s="9">
        <v>7</v>
      </c>
      <c r="K9" s="6"/>
    </row>
    <row r="10" ht="30" customHeight="1" spans="1:11">
      <c r="A10" s="18">
        <v>8</v>
      </c>
      <c r="B10" s="6" t="s">
        <v>27</v>
      </c>
      <c r="C10" s="6" t="s">
        <v>28</v>
      </c>
      <c r="D10" s="7">
        <v>78.7</v>
      </c>
      <c r="E10" s="8">
        <v>78.14</v>
      </c>
      <c r="F10" s="8">
        <f>D10*0.5</f>
        <v>39.35</v>
      </c>
      <c r="G10" s="8">
        <f>E10*0.5</f>
        <v>39.07</v>
      </c>
      <c r="H10" s="8">
        <f>F10+G10+I10</f>
        <v>78.42</v>
      </c>
      <c r="I10" s="8">
        <v>0</v>
      </c>
      <c r="J10" s="9">
        <v>8</v>
      </c>
      <c r="K10" s="6"/>
    </row>
  </sheetData>
  <sortState ref="A3:K10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N1" sqref="N1"/>
    </sheetView>
  </sheetViews>
  <sheetFormatPr defaultColWidth="8.88888888888889" defaultRowHeight="14.4"/>
  <cols>
    <col min="1" max="1" width="8.88888888888889" style="1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273</v>
      </c>
      <c r="C3" s="6" t="s">
        <v>274</v>
      </c>
      <c r="D3" s="7">
        <v>87.3</v>
      </c>
      <c r="E3" s="8">
        <v>85.96</v>
      </c>
      <c r="F3" s="8">
        <f>D3*0.5</f>
        <v>43.65</v>
      </c>
      <c r="G3" s="8">
        <f>E3*0.5</f>
        <v>42.98</v>
      </c>
      <c r="H3" s="8">
        <f>F3+G3+I3</f>
        <v>86.63</v>
      </c>
      <c r="I3" s="8">
        <v>0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275</v>
      </c>
      <c r="C4" s="6" t="s">
        <v>276</v>
      </c>
      <c r="D4" s="7">
        <v>83.7</v>
      </c>
      <c r="E4" s="8">
        <v>88.6</v>
      </c>
      <c r="F4" s="8">
        <f>D4*0.5</f>
        <v>41.85</v>
      </c>
      <c r="G4" s="8">
        <f>E4*0.5</f>
        <v>44.3</v>
      </c>
      <c r="H4" s="8">
        <f>F4+G4+I4</f>
        <v>86.15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277</v>
      </c>
      <c r="C5" s="6" t="s">
        <v>278</v>
      </c>
      <c r="D5" s="7">
        <v>81.5</v>
      </c>
      <c r="E5" s="8">
        <v>87.52</v>
      </c>
      <c r="F5" s="8">
        <f>D5*0.5</f>
        <v>40.75</v>
      </c>
      <c r="G5" s="8">
        <f>E5*0.5</f>
        <v>43.76</v>
      </c>
      <c r="H5" s="8">
        <f>F5+G5+I5</f>
        <v>85.51</v>
      </c>
      <c r="I5" s="8">
        <v>1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279</v>
      </c>
      <c r="C6" s="6" t="s">
        <v>280</v>
      </c>
      <c r="D6" s="7">
        <v>82.4</v>
      </c>
      <c r="E6" s="8">
        <v>86.44</v>
      </c>
      <c r="F6" s="8">
        <f>D6*0.5</f>
        <v>41.2</v>
      </c>
      <c r="G6" s="8">
        <f>E6*0.5</f>
        <v>43.22</v>
      </c>
      <c r="H6" s="8">
        <f>F6+G6+I6</f>
        <v>84.42</v>
      </c>
      <c r="I6" s="8">
        <v>0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281</v>
      </c>
      <c r="C7" s="6" t="s">
        <v>282</v>
      </c>
      <c r="D7" s="7">
        <v>84.6</v>
      </c>
      <c r="E7" s="8">
        <v>84.04</v>
      </c>
      <c r="F7" s="8">
        <f>D7*0.5</f>
        <v>42.3</v>
      </c>
      <c r="G7" s="8">
        <f>E7*0.5</f>
        <v>42.02</v>
      </c>
      <c r="H7" s="8">
        <f>F7+G7+I7</f>
        <v>84.32</v>
      </c>
      <c r="I7" s="8">
        <v>0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283</v>
      </c>
      <c r="C8" s="6" t="s">
        <v>284</v>
      </c>
      <c r="D8" s="7">
        <v>85</v>
      </c>
      <c r="E8" s="8">
        <v>82.1</v>
      </c>
      <c r="F8" s="8">
        <f>D8*0.5</f>
        <v>42.5</v>
      </c>
      <c r="G8" s="8">
        <f>E8*0.5</f>
        <v>41.05</v>
      </c>
      <c r="H8" s="8">
        <f>F8+G8+I8</f>
        <v>83.55</v>
      </c>
      <c r="I8" s="8">
        <v>0</v>
      </c>
      <c r="J8" s="9">
        <v>6</v>
      </c>
      <c r="K8" s="6" t="s">
        <v>14</v>
      </c>
    </row>
    <row r="9" ht="30" customHeight="1" spans="1:11">
      <c r="A9" s="5">
        <v>7</v>
      </c>
      <c r="B9" s="6" t="s">
        <v>285</v>
      </c>
      <c r="C9" s="6" t="s">
        <v>286</v>
      </c>
      <c r="D9" s="7">
        <v>83.7</v>
      </c>
      <c r="E9" s="8">
        <v>81.96</v>
      </c>
      <c r="F9" s="8">
        <f>D9*0.5</f>
        <v>41.85</v>
      </c>
      <c r="G9" s="8">
        <f>E9*0.5</f>
        <v>40.98</v>
      </c>
      <c r="H9" s="8">
        <f>F9+G9+I9</f>
        <v>82.83</v>
      </c>
      <c r="I9" s="8">
        <v>0</v>
      </c>
      <c r="J9" s="9">
        <v>7</v>
      </c>
      <c r="K9" s="6"/>
    </row>
    <row r="10" ht="30" customHeight="1" spans="1:11">
      <c r="A10" s="5">
        <v>8</v>
      </c>
      <c r="B10" s="6" t="s">
        <v>287</v>
      </c>
      <c r="C10" s="6" t="s">
        <v>288</v>
      </c>
      <c r="D10" s="7">
        <v>84.2</v>
      </c>
      <c r="E10" s="8">
        <v>80.6</v>
      </c>
      <c r="F10" s="8">
        <f>D10*0.5</f>
        <v>42.1</v>
      </c>
      <c r="G10" s="8">
        <f>E10*0.5</f>
        <v>40.3</v>
      </c>
      <c r="H10" s="8">
        <f>F10+G10+I10</f>
        <v>82.4</v>
      </c>
      <c r="I10" s="8">
        <v>0</v>
      </c>
      <c r="J10" s="9">
        <v>8</v>
      </c>
      <c r="K10" s="6"/>
    </row>
    <row r="11" ht="30" customHeight="1" spans="1:11">
      <c r="A11" s="5">
        <v>9</v>
      </c>
      <c r="B11" s="6" t="s">
        <v>289</v>
      </c>
      <c r="C11" s="6" t="s">
        <v>290</v>
      </c>
      <c r="D11" s="7">
        <v>80.5</v>
      </c>
      <c r="E11" s="8">
        <v>82.52</v>
      </c>
      <c r="F11" s="8">
        <f>D11*0.5</f>
        <v>40.25</v>
      </c>
      <c r="G11" s="8">
        <f>E11*0.5</f>
        <v>41.26</v>
      </c>
      <c r="H11" s="8">
        <f>F11+G11+I11</f>
        <v>81.51</v>
      </c>
      <c r="I11" s="8">
        <v>0</v>
      </c>
      <c r="J11" s="9">
        <v>9</v>
      </c>
      <c r="K11" s="6"/>
    </row>
    <row r="12" ht="30" customHeight="1" spans="1:11">
      <c r="A12" s="5">
        <v>10</v>
      </c>
      <c r="B12" s="6" t="s">
        <v>291</v>
      </c>
      <c r="C12" s="6" t="s">
        <v>292</v>
      </c>
      <c r="D12" s="7">
        <v>85.4</v>
      </c>
      <c r="E12" s="8">
        <v>76.82</v>
      </c>
      <c r="F12" s="8">
        <f>D12*0.5</f>
        <v>42.7</v>
      </c>
      <c r="G12" s="8">
        <f>E12*0.5</f>
        <v>38.41</v>
      </c>
      <c r="H12" s="8">
        <f>F12+G12+I12</f>
        <v>81.11</v>
      </c>
      <c r="I12" s="8">
        <v>0</v>
      </c>
      <c r="J12" s="9">
        <v>10</v>
      </c>
      <c r="K12" s="6"/>
    </row>
    <row r="13" ht="30" customHeight="1" spans="1:11">
      <c r="A13" s="5">
        <v>11</v>
      </c>
      <c r="B13" s="6" t="s">
        <v>293</v>
      </c>
      <c r="C13" s="6" t="s">
        <v>294</v>
      </c>
      <c r="D13" s="7">
        <v>79.2</v>
      </c>
      <c r="E13" s="8">
        <v>79.82</v>
      </c>
      <c r="F13" s="8">
        <f>D13*0.5</f>
        <v>39.6</v>
      </c>
      <c r="G13" s="8">
        <f>E13*0.5</f>
        <v>39.91</v>
      </c>
      <c r="H13" s="8">
        <f>F13+G13+I13</f>
        <v>80.51</v>
      </c>
      <c r="I13" s="8">
        <v>1</v>
      </c>
      <c r="J13" s="9">
        <v>11</v>
      </c>
      <c r="K13" s="6"/>
    </row>
    <row r="14" ht="30" customHeight="1" spans="1:11">
      <c r="A14" s="5">
        <v>12</v>
      </c>
      <c r="B14" s="6" t="s">
        <v>295</v>
      </c>
      <c r="C14" s="6" t="s">
        <v>296</v>
      </c>
      <c r="D14" s="7">
        <v>80.1</v>
      </c>
      <c r="E14" s="8">
        <v>0</v>
      </c>
      <c r="F14" s="8">
        <f>D14*0.5</f>
        <v>40.05</v>
      </c>
      <c r="G14" s="8" t="s">
        <v>42</v>
      </c>
      <c r="H14" s="8" t="s">
        <v>42</v>
      </c>
      <c r="I14" s="8">
        <v>0</v>
      </c>
      <c r="J14" s="9">
        <v>12</v>
      </c>
      <c r="K14" s="6"/>
    </row>
  </sheetData>
  <sortState ref="A3:K14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L1" sqref="L$1:L$1048576"/>
    </sheetView>
  </sheetViews>
  <sheetFormatPr defaultColWidth="8.88888888888889" defaultRowHeight="14.4" outlineLevelRow="7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30</v>
      </c>
      <c r="C3" s="6" t="s">
        <v>31</v>
      </c>
      <c r="D3" s="7">
        <v>82.3</v>
      </c>
      <c r="E3" s="8">
        <v>88.78</v>
      </c>
      <c r="F3" s="8">
        <f>D3*0.5</f>
        <v>41.15</v>
      </c>
      <c r="G3" s="8">
        <f>E3*0.5</f>
        <v>44.39</v>
      </c>
      <c r="H3" s="8">
        <f>F3+G3+I3</f>
        <v>85.54</v>
      </c>
      <c r="I3" s="8">
        <v>0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32</v>
      </c>
      <c r="C4" s="6" t="s">
        <v>33</v>
      </c>
      <c r="D4" s="7">
        <v>83.3</v>
      </c>
      <c r="E4" s="8">
        <v>81.82</v>
      </c>
      <c r="F4" s="8">
        <f>D4*0.5</f>
        <v>41.65</v>
      </c>
      <c r="G4" s="8">
        <f>E4*0.5</f>
        <v>40.91</v>
      </c>
      <c r="H4" s="8">
        <f>F4+G4+I4</f>
        <v>82.56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10" t="s">
        <v>34</v>
      </c>
      <c r="C5" s="10" t="s">
        <v>35</v>
      </c>
      <c r="D5" s="11">
        <v>78.4</v>
      </c>
      <c r="E5" s="12">
        <v>82.28</v>
      </c>
      <c r="F5" s="8">
        <f>D5*0.5</f>
        <v>39.2</v>
      </c>
      <c r="G5" s="8">
        <f>E5*0.5</f>
        <v>41.14</v>
      </c>
      <c r="H5" s="8">
        <f>F5+G5+I5</f>
        <v>81.34</v>
      </c>
      <c r="I5" s="12">
        <v>1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36</v>
      </c>
      <c r="C6" s="6" t="s">
        <v>37</v>
      </c>
      <c r="D6" s="7">
        <v>78.8</v>
      </c>
      <c r="E6" s="8">
        <v>81.82</v>
      </c>
      <c r="F6" s="8">
        <f>D6*0.5</f>
        <v>39.4</v>
      </c>
      <c r="G6" s="8">
        <f>E6*0.5</f>
        <v>40.91</v>
      </c>
      <c r="H6" s="8">
        <f>F6+G6+I6</f>
        <v>80.31</v>
      </c>
      <c r="I6" s="8">
        <v>0</v>
      </c>
      <c r="J6" s="9">
        <v>4</v>
      </c>
      <c r="K6" s="6"/>
    </row>
    <row r="7" ht="30" customHeight="1" spans="1:11">
      <c r="A7" s="5">
        <v>5</v>
      </c>
      <c r="B7" s="10" t="s">
        <v>38</v>
      </c>
      <c r="C7" s="10" t="s">
        <v>39</v>
      </c>
      <c r="D7" s="11">
        <v>76.8</v>
      </c>
      <c r="E7" s="12">
        <v>82.68</v>
      </c>
      <c r="F7" s="8">
        <f>D7*0.5</f>
        <v>38.4</v>
      </c>
      <c r="G7" s="8">
        <f>E7*0.5</f>
        <v>41.34</v>
      </c>
      <c r="H7" s="8">
        <f>F7+G7+I7</f>
        <v>79.74</v>
      </c>
      <c r="I7" s="12">
        <v>0</v>
      </c>
      <c r="J7" s="9">
        <v>5</v>
      </c>
      <c r="K7" s="10"/>
    </row>
    <row r="8" ht="30" customHeight="1" spans="1:11">
      <c r="A8" s="5">
        <v>6</v>
      </c>
      <c r="B8" s="6" t="s">
        <v>40</v>
      </c>
      <c r="C8" s="6" t="s">
        <v>41</v>
      </c>
      <c r="D8" s="7">
        <v>81.9</v>
      </c>
      <c r="E8" s="8" t="s">
        <v>42</v>
      </c>
      <c r="F8" s="8">
        <f>D8*0.5</f>
        <v>40.95</v>
      </c>
      <c r="G8" s="8" t="s">
        <v>42</v>
      </c>
      <c r="H8" s="8" t="s">
        <v>42</v>
      </c>
      <c r="I8" s="8">
        <v>0</v>
      </c>
      <c r="J8" s="9">
        <v>6</v>
      </c>
      <c r="K8" s="6"/>
    </row>
  </sheetData>
  <sortState ref="A3:K8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K12" sqref="K12"/>
    </sheetView>
  </sheetViews>
  <sheetFormatPr defaultColWidth="8.88888888888889" defaultRowHeight="14.4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44</v>
      </c>
      <c r="C3" s="6" t="s">
        <v>45</v>
      </c>
      <c r="D3" s="7">
        <v>88.3</v>
      </c>
      <c r="E3" s="8">
        <v>84.12</v>
      </c>
      <c r="F3" s="8">
        <f>D3*0.5</f>
        <v>44.15</v>
      </c>
      <c r="G3" s="8">
        <f>E3*0.5</f>
        <v>42.06</v>
      </c>
      <c r="H3" s="8">
        <f>F3+G3+I3</f>
        <v>86.21</v>
      </c>
      <c r="I3" s="8">
        <v>0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46</v>
      </c>
      <c r="C4" s="6" t="s">
        <v>47</v>
      </c>
      <c r="D4" s="7">
        <v>87.3</v>
      </c>
      <c r="E4" s="8">
        <v>84.98</v>
      </c>
      <c r="F4" s="8">
        <f>D4*0.5</f>
        <v>43.65</v>
      </c>
      <c r="G4" s="8">
        <f>E4*0.5</f>
        <v>42.49</v>
      </c>
      <c r="H4" s="8">
        <f>F4+G4+I4</f>
        <v>86.14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48</v>
      </c>
      <c r="C5" s="6" t="s">
        <v>49</v>
      </c>
      <c r="D5" s="7">
        <v>88.1</v>
      </c>
      <c r="E5" s="8">
        <v>82.94</v>
      </c>
      <c r="F5" s="8">
        <f>D5*0.5</f>
        <v>44.05</v>
      </c>
      <c r="G5" s="8">
        <f>E5*0.5</f>
        <v>41.47</v>
      </c>
      <c r="H5" s="8">
        <f>F5+G5+I5</f>
        <v>85.52</v>
      </c>
      <c r="I5" s="8">
        <v>0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50</v>
      </c>
      <c r="C6" s="6" t="s">
        <v>51</v>
      </c>
      <c r="D6" s="7">
        <v>87.3</v>
      </c>
      <c r="E6" s="8">
        <v>81.64</v>
      </c>
      <c r="F6" s="8">
        <f>D6*0.5</f>
        <v>43.65</v>
      </c>
      <c r="G6" s="8">
        <f>E6*0.5</f>
        <v>40.82</v>
      </c>
      <c r="H6" s="8">
        <f>F6+G6+I6</f>
        <v>85.47</v>
      </c>
      <c r="I6" s="8">
        <v>1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52</v>
      </c>
      <c r="C7" s="6" t="s">
        <v>53</v>
      </c>
      <c r="D7" s="7">
        <v>86.9</v>
      </c>
      <c r="E7" s="8">
        <v>82.84</v>
      </c>
      <c r="F7" s="8">
        <f>D7*0.5</f>
        <v>43.45</v>
      </c>
      <c r="G7" s="8">
        <f>E7*0.5</f>
        <v>41.42</v>
      </c>
      <c r="H7" s="8">
        <f>F7+G7+I7</f>
        <v>84.87</v>
      </c>
      <c r="I7" s="8">
        <v>0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54</v>
      </c>
      <c r="C8" s="6" t="s">
        <v>55</v>
      </c>
      <c r="D8" s="7">
        <v>82.9</v>
      </c>
      <c r="E8" s="8">
        <v>85.62</v>
      </c>
      <c r="F8" s="8">
        <f>D8*0.5</f>
        <v>41.45</v>
      </c>
      <c r="G8" s="8">
        <f>E8*0.5</f>
        <v>42.81</v>
      </c>
      <c r="H8" s="8">
        <f>F8+G8+I8</f>
        <v>84.26</v>
      </c>
      <c r="I8" s="8">
        <v>0</v>
      </c>
      <c r="J8" s="9">
        <v>6</v>
      </c>
      <c r="K8" s="6" t="s">
        <v>14</v>
      </c>
    </row>
    <row r="9" ht="30" customHeight="1" spans="1:11">
      <c r="A9" s="5">
        <v>7</v>
      </c>
      <c r="B9" s="6" t="s">
        <v>56</v>
      </c>
      <c r="C9" s="6" t="s">
        <v>57</v>
      </c>
      <c r="D9" s="7">
        <v>87.7</v>
      </c>
      <c r="E9" s="8">
        <v>80.18</v>
      </c>
      <c r="F9" s="8">
        <f>D9*0.5</f>
        <v>43.85</v>
      </c>
      <c r="G9" s="8">
        <f>E9*0.5</f>
        <v>40.09</v>
      </c>
      <c r="H9" s="8">
        <f>F9+G9+I9</f>
        <v>83.94</v>
      </c>
      <c r="I9" s="8">
        <v>0</v>
      </c>
      <c r="J9" s="9">
        <v>7</v>
      </c>
      <c r="K9" s="6" t="s">
        <v>14</v>
      </c>
    </row>
    <row r="10" ht="30" customHeight="1" spans="1:11">
      <c r="A10" s="5">
        <v>8</v>
      </c>
      <c r="B10" s="10" t="s">
        <v>58</v>
      </c>
      <c r="C10" s="10" t="s">
        <v>59</v>
      </c>
      <c r="D10" s="11">
        <v>81.5</v>
      </c>
      <c r="E10" s="12">
        <v>85.94</v>
      </c>
      <c r="F10" s="8">
        <f>D10*0.5</f>
        <v>40.75</v>
      </c>
      <c r="G10" s="8">
        <f>E10*0.5</f>
        <v>42.97</v>
      </c>
      <c r="H10" s="8">
        <f>F10+G10+I10</f>
        <v>83.72</v>
      </c>
      <c r="I10" s="12">
        <v>0</v>
      </c>
      <c r="J10" s="9">
        <v>8</v>
      </c>
      <c r="K10" s="6" t="s">
        <v>14</v>
      </c>
    </row>
    <row r="11" ht="30" customHeight="1" spans="1:11">
      <c r="A11" s="5">
        <v>9</v>
      </c>
      <c r="B11" s="6" t="s">
        <v>60</v>
      </c>
      <c r="C11" s="6" t="s">
        <v>61</v>
      </c>
      <c r="D11" s="7">
        <v>83.1</v>
      </c>
      <c r="E11" s="8">
        <v>83.86</v>
      </c>
      <c r="F11" s="8">
        <f>D11*0.5</f>
        <v>41.55</v>
      </c>
      <c r="G11" s="8">
        <f>E11*0.5</f>
        <v>41.93</v>
      </c>
      <c r="H11" s="8">
        <f>F11+G11+I11</f>
        <v>83.48</v>
      </c>
      <c r="I11" s="8">
        <v>0</v>
      </c>
      <c r="J11" s="9">
        <v>9</v>
      </c>
      <c r="K11" s="6" t="s">
        <v>14</v>
      </c>
    </row>
    <row r="12" ht="30" customHeight="1" spans="1:11">
      <c r="A12" s="5">
        <v>10</v>
      </c>
      <c r="B12" s="10" t="s">
        <v>62</v>
      </c>
      <c r="C12" s="10" t="s">
        <v>63</v>
      </c>
      <c r="D12" s="11">
        <v>81.5</v>
      </c>
      <c r="E12" s="12">
        <v>83.3</v>
      </c>
      <c r="F12" s="8">
        <f>D12*0.5</f>
        <v>40.75</v>
      </c>
      <c r="G12" s="8">
        <f>E12*0.5</f>
        <v>41.65</v>
      </c>
      <c r="H12" s="8">
        <f>F12+G12+I12</f>
        <v>83.4</v>
      </c>
      <c r="I12" s="12">
        <v>1</v>
      </c>
      <c r="J12" s="9">
        <v>10</v>
      </c>
      <c r="K12" s="6" t="s">
        <v>14</v>
      </c>
    </row>
    <row r="13" ht="30" customHeight="1" spans="1:11">
      <c r="A13" s="5">
        <v>11</v>
      </c>
      <c r="B13" s="6" t="s">
        <v>64</v>
      </c>
      <c r="C13" s="6" t="s">
        <v>65</v>
      </c>
      <c r="D13" s="7">
        <v>83.1</v>
      </c>
      <c r="E13" s="8">
        <v>82.56</v>
      </c>
      <c r="F13" s="8">
        <f>D13*0.5</f>
        <v>41.55</v>
      </c>
      <c r="G13" s="8">
        <f>E13*0.5</f>
        <v>41.28</v>
      </c>
      <c r="H13" s="8">
        <f>F13+G13+I13</f>
        <v>82.83</v>
      </c>
      <c r="I13" s="8">
        <v>0</v>
      </c>
      <c r="J13" s="9">
        <v>11</v>
      </c>
      <c r="K13" s="6"/>
    </row>
    <row r="14" ht="30" customHeight="1" spans="1:11">
      <c r="A14" s="5">
        <v>12</v>
      </c>
      <c r="B14" s="6" t="s">
        <v>66</v>
      </c>
      <c r="C14" s="6" t="s">
        <v>67</v>
      </c>
      <c r="D14" s="7">
        <v>83.8</v>
      </c>
      <c r="E14" s="8">
        <v>81.84</v>
      </c>
      <c r="F14" s="8">
        <f>D14*0.5</f>
        <v>41.9</v>
      </c>
      <c r="G14" s="8">
        <f>E14*0.5</f>
        <v>40.92</v>
      </c>
      <c r="H14" s="8">
        <f>F14+G14+I14</f>
        <v>82.82</v>
      </c>
      <c r="I14" s="8">
        <v>0</v>
      </c>
      <c r="J14" s="9">
        <v>12</v>
      </c>
      <c r="K14" s="6"/>
    </row>
    <row r="15" ht="30" customHeight="1" spans="1:11">
      <c r="A15" s="5">
        <v>13</v>
      </c>
      <c r="B15" s="6" t="s">
        <v>68</v>
      </c>
      <c r="C15" s="6" t="s">
        <v>69</v>
      </c>
      <c r="D15" s="7">
        <v>82.4</v>
      </c>
      <c r="E15" s="8">
        <v>80.78</v>
      </c>
      <c r="F15" s="8">
        <f>D15*0.5</f>
        <v>41.2</v>
      </c>
      <c r="G15" s="8">
        <f>E15*0.5</f>
        <v>40.39</v>
      </c>
      <c r="H15" s="8">
        <f>F15+G15+I15</f>
        <v>82.59</v>
      </c>
      <c r="I15" s="8">
        <v>1</v>
      </c>
      <c r="J15" s="9">
        <v>13</v>
      </c>
      <c r="K15" s="6"/>
    </row>
    <row r="16" ht="30" customHeight="1" spans="1:11">
      <c r="A16" s="5">
        <v>14</v>
      </c>
      <c r="B16" s="6" t="s">
        <v>70</v>
      </c>
      <c r="C16" s="6" t="s">
        <v>71</v>
      </c>
      <c r="D16" s="7">
        <v>83.2</v>
      </c>
      <c r="E16" s="8">
        <v>81.74</v>
      </c>
      <c r="F16" s="8">
        <f>D16*0.5</f>
        <v>41.6</v>
      </c>
      <c r="G16" s="8">
        <f>E16*0.5</f>
        <v>40.87</v>
      </c>
      <c r="H16" s="8">
        <f>F16+G16+I16</f>
        <v>82.47</v>
      </c>
      <c r="I16" s="8">
        <v>0</v>
      </c>
      <c r="J16" s="9">
        <v>14</v>
      </c>
      <c r="K16" s="6"/>
    </row>
    <row r="17" ht="30" customHeight="1" spans="1:11">
      <c r="A17" s="5">
        <v>15</v>
      </c>
      <c r="B17" s="6" t="s">
        <v>72</v>
      </c>
      <c r="C17" s="6" t="s">
        <v>73</v>
      </c>
      <c r="D17" s="7">
        <v>84</v>
      </c>
      <c r="E17" s="8">
        <v>78.88</v>
      </c>
      <c r="F17" s="8">
        <f>D17*0.5</f>
        <v>42</v>
      </c>
      <c r="G17" s="8">
        <f>E17*0.5</f>
        <v>39.44</v>
      </c>
      <c r="H17" s="8">
        <f>F17+G17+I17</f>
        <v>82.44</v>
      </c>
      <c r="I17" s="8">
        <v>1</v>
      </c>
      <c r="J17" s="9">
        <v>15</v>
      </c>
      <c r="K17" s="6"/>
    </row>
    <row r="18" ht="30" customHeight="1" spans="1:11">
      <c r="A18" s="5">
        <v>16</v>
      </c>
      <c r="B18" s="6" t="s">
        <v>74</v>
      </c>
      <c r="C18" s="6" t="s">
        <v>75</v>
      </c>
      <c r="D18" s="7">
        <v>82.8</v>
      </c>
      <c r="E18" s="8">
        <v>81.64</v>
      </c>
      <c r="F18" s="8">
        <f>D18*0.5</f>
        <v>41.4</v>
      </c>
      <c r="G18" s="8">
        <f>E18*0.5</f>
        <v>40.82</v>
      </c>
      <c r="H18" s="8">
        <f>F18+G18+I18</f>
        <v>82.22</v>
      </c>
      <c r="I18" s="8">
        <v>0</v>
      </c>
      <c r="J18" s="9">
        <v>16</v>
      </c>
      <c r="K18" s="6"/>
    </row>
    <row r="19" ht="30" customHeight="1" spans="1:11">
      <c r="A19" s="5">
        <v>17</v>
      </c>
      <c r="B19" s="6" t="s">
        <v>76</v>
      </c>
      <c r="C19" s="6" t="s">
        <v>77</v>
      </c>
      <c r="D19" s="7">
        <v>83.2</v>
      </c>
      <c r="E19" s="8">
        <v>81.04</v>
      </c>
      <c r="F19" s="8">
        <f>D19*0.5</f>
        <v>41.6</v>
      </c>
      <c r="G19" s="8">
        <f>E19*0.5</f>
        <v>40.52</v>
      </c>
      <c r="H19" s="8">
        <f>F19+G19+I19</f>
        <v>82.12</v>
      </c>
      <c r="I19" s="8">
        <v>0</v>
      </c>
      <c r="J19" s="9">
        <v>17</v>
      </c>
      <c r="K19" s="6"/>
    </row>
    <row r="20" ht="30" customHeight="1" spans="1:11">
      <c r="A20" s="5">
        <v>18</v>
      </c>
      <c r="B20" s="6" t="s">
        <v>78</v>
      </c>
      <c r="C20" s="6" t="s">
        <v>79</v>
      </c>
      <c r="D20" s="7">
        <v>82.3</v>
      </c>
      <c r="E20" s="8">
        <v>79.58</v>
      </c>
      <c r="F20" s="8">
        <f>D20*0.5</f>
        <v>41.15</v>
      </c>
      <c r="G20" s="8">
        <f>E20*0.5</f>
        <v>39.79</v>
      </c>
      <c r="H20" s="8">
        <f>F20+G20+I20</f>
        <v>81.94</v>
      </c>
      <c r="I20" s="8">
        <v>1</v>
      </c>
      <c r="J20" s="9">
        <v>18</v>
      </c>
      <c r="K20" s="6"/>
    </row>
    <row r="21" ht="30" customHeight="1" spans="1:11">
      <c r="A21" s="5">
        <v>19</v>
      </c>
      <c r="B21" s="6" t="s">
        <v>80</v>
      </c>
      <c r="C21" s="6" t="s">
        <v>81</v>
      </c>
      <c r="D21" s="7">
        <v>83.1</v>
      </c>
      <c r="E21" s="8">
        <v>79.68</v>
      </c>
      <c r="F21" s="8">
        <f>D21*0.5</f>
        <v>41.55</v>
      </c>
      <c r="G21" s="8">
        <f>E21*0.5</f>
        <v>39.84</v>
      </c>
      <c r="H21" s="8">
        <f>F21+G21+I21</f>
        <v>81.39</v>
      </c>
      <c r="I21" s="8">
        <v>0</v>
      </c>
      <c r="J21" s="9">
        <v>19</v>
      </c>
      <c r="K21" s="6"/>
    </row>
    <row r="22" ht="30" customHeight="1" spans="1:11">
      <c r="A22" s="5">
        <v>20</v>
      </c>
      <c r="B22" s="6" t="s">
        <v>82</v>
      </c>
      <c r="C22" s="6" t="s">
        <v>83</v>
      </c>
      <c r="D22" s="7">
        <v>82.4</v>
      </c>
      <c r="E22" s="8">
        <v>79.68</v>
      </c>
      <c r="F22" s="8">
        <f>D22*0.5</f>
        <v>41.2</v>
      </c>
      <c r="G22" s="8">
        <f>E22*0.5</f>
        <v>39.84</v>
      </c>
      <c r="H22" s="8">
        <f>F22+G22+I22</f>
        <v>81.04</v>
      </c>
      <c r="I22" s="8">
        <v>0</v>
      </c>
      <c r="J22" s="9">
        <v>20</v>
      </c>
      <c r="K22" s="6"/>
    </row>
    <row r="23" ht="30" customHeight="1" spans="1:11">
      <c r="A23" s="5">
        <v>21</v>
      </c>
      <c r="B23" s="6" t="s">
        <v>84</v>
      </c>
      <c r="C23" s="6" t="s">
        <v>85</v>
      </c>
      <c r="D23" s="7">
        <v>85.1</v>
      </c>
      <c r="E23" s="8" t="s">
        <v>42</v>
      </c>
      <c r="F23" s="8">
        <f>D23*0.5</f>
        <v>42.55</v>
      </c>
      <c r="G23" s="8" t="s">
        <v>42</v>
      </c>
      <c r="H23" s="8" t="s">
        <v>42</v>
      </c>
      <c r="I23" s="8">
        <v>0</v>
      </c>
      <c r="J23" s="9">
        <v>21</v>
      </c>
      <c r="K23" s="6"/>
    </row>
    <row r="24" ht="30" customHeight="1" spans="1:11">
      <c r="A24" s="5">
        <v>22</v>
      </c>
      <c r="B24" s="10" t="s">
        <v>86</v>
      </c>
      <c r="C24" s="10" t="s">
        <v>87</v>
      </c>
      <c r="D24" s="11">
        <v>81.5</v>
      </c>
      <c r="E24" s="12" t="s">
        <v>42</v>
      </c>
      <c r="F24" s="8">
        <f>D24*0.5</f>
        <v>40.75</v>
      </c>
      <c r="G24" s="8" t="s">
        <v>42</v>
      </c>
      <c r="H24" s="8" t="s">
        <v>42</v>
      </c>
      <c r="I24" s="12">
        <v>0</v>
      </c>
      <c r="J24" s="9">
        <v>22</v>
      </c>
      <c r="K24" s="10"/>
    </row>
  </sheetData>
  <sortState ref="A3:K24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"/>
    </sheetView>
  </sheetViews>
  <sheetFormatPr defaultColWidth="8.88888888888889" defaultRowHeight="14.4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89</v>
      </c>
      <c r="C3" s="6" t="s">
        <v>90</v>
      </c>
      <c r="D3" s="7">
        <v>88.2</v>
      </c>
      <c r="E3" s="8">
        <v>82.62</v>
      </c>
      <c r="F3" s="8">
        <f>D3*0.5</f>
        <v>44.1</v>
      </c>
      <c r="G3" s="8">
        <f>E3*0.5</f>
        <v>41.31</v>
      </c>
      <c r="H3" s="8">
        <f>F3+G3+I3</f>
        <v>86.41</v>
      </c>
      <c r="I3" s="8">
        <v>1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91</v>
      </c>
      <c r="C4" s="6" t="s">
        <v>92</v>
      </c>
      <c r="D4" s="7">
        <v>81.8</v>
      </c>
      <c r="E4" s="8">
        <v>87.32</v>
      </c>
      <c r="F4" s="8">
        <f>D4*0.5</f>
        <v>40.9</v>
      </c>
      <c r="G4" s="8">
        <f>E4*0.5</f>
        <v>43.66</v>
      </c>
      <c r="H4" s="8">
        <f>F4+G4+I4</f>
        <v>84.56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93</v>
      </c>
      <c r="C5" s="6" t="s">
        <v>94</v>
      </c>
      <c r="D5" s="7">
        <v>85.5</v>
      </c>
      <c r="E5" s="8">
        <v>81</v>
      </c>
      <c r="F5" s="8">
        <f>D5*0.5</f>
        <v>42.75</v>
      </c>
      <c r="G5" s="8">
        <f>E5*0.5</f>
        <v>40.5</v>
      </c>
      <c r="H5" s="8">
        <f>F5+G5+I5</f>
        <v>83.25</v>
      </c>
      <c r="I5" s="8">
        <v>0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95</v>
      </c>
      <c r="C6" s="6" t="s">
        <v>96</v>
      </c>
      <c r="D6" s="7">
        <v>81.5</v>
      </c>
      <c r="E6" s="8">
        <v>83.68</v>
      </c>
      <c r="F6" s="8">
        <f>D6*0.5</f>
        <v>40.75</v>
      </c>
      <c r="G6" s="8">
        <f>E6*0.5</f>
        <v>41.84</v>
      </c>
      <c r="H6" s="8">
        <f>F6+G6+I6</f>
        <v>82.59</v>
      </c>
      <c r="I6" s="8">
        <v>0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97</v>
      </c>
      <c r="C7" s="6" t="s">
        <v>98</v>
      </c>
      <c r="D7" s="7">
        <v>83.6</v>
      </c>
      <c r="E7" s="8">
        <v>81.26</v>
      </c>
      <c r="F7" s="8">
        <f>D7*0.5</f>
        <v>41.8</v>
      </c>
      <c r="G7" s="8">
        <f>E7*0.5</f>
        <v>40.63</v>
      </c>
      <c r="H7" s="8">
        <f>F7+G7+I7</f>
        <v>82.43</v>
      </c>
      <c r="I7" s="8">
        <v>0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99</v>
      </c>
      <c r="C8" s="6" t="s">
        <v>100</v>
      </c>
      <c r="D8" s="7">
        <v>82</v>
      </c>
      <c r="E8" s="8">
        <v>80.68</v>
      </c>
      <c r="F8" s="8">
        <f>D8*0.5</f>
        <v>41</v>
      </c>
      <c r="G8" s="8">
        <f>E8*0.5</f>
        <v>40.34</v>
      </c>
      <c r="H8" s="8">
        <f>F8+G8+I8</f>
        <v>82.34</v>
      </c>
      <c r="I8" s="8">
        <v>1</v>
      </c>
      <c r="J8" s="9">
        <v>6</v>
      </c>
      <c r="K8" s="6" t="s">
        <v>14</v>
      </c>
    </row>
    <row r="9" ht="30" customHeight="1" spans="1:11">
      <c r="A9" s="5">
        <v>7</v>
      </c>
      <c r="B9" s="6" t="s">
        <v>101</v>
      </c>
      <c r="C9" s="6" t="s">
        <v>102</v>
      </c>
      <c r="D9" s="7">
        <v>84.2</v>
      </c>
      <c r="E9" s="8">
        <v>79.94</v>
      </c>
      <c r="F9" s="8">
        <f>D9*0.5</f>
        <v>42.1</v>
      </c>
      <c r="G9" s="8">
        <f>E9*0.5</f>
        <v>39.97</v>
      </c>
      <c r="H9" s="8">
        <f>F9+G9+I9</f>
        <v>82.07</v>
      </c>
      <c r="I9" s="8">
        <v>0</v>
      </c>
      <c r="J9" s="9">
        <v>7</v>
      </c>
      <c r="K9" s="6"/>
    </row>
    <row r="10" ht="30" customHeight="1" spans="1:11">
      <c r="A10" s="5">
        <v>8</v>
      </c>
      <c r="B10" s="6" t="s">
        <v>103</v>
      </c>
      <c r="C10" s="6" t="s">
        <v>104</v>
      </c>
      <c r="D10" s="7">
        <v>83.8</v>
      </c>
      <c r="E10" s="8">
        <v>79.76</v>
      </c>
      <c r="F10" s="8">
        <f>D10*0.5</f>
        <v>41.9</v>
      </c>
      <c r="G10" s="8">
        <f>E10*0.5</f>
        <v>39.88</v>
      </c>
      <c r="H10" s="8">
        <f>F10+G10+I10</f>
        <v>81.78</v>
      </c>
      <c r="I10" s="8">
        <v>0</v>
      </c>
      <c r="J10" s="9">
        <v>8</v>
      </c>
      <c r="K10" s="6"/>
    </row>
    <row r="11" ht="30" customHeight="1" spans="1:11">
      <c r="A11" s="5">
        <v>9</v>
      </c>
      <c r="B11" s="6" t="s">
        <v>105</v>
      </c>
      <c r="C11" s="6" t="s">
        <v>106</v>
      </c>
      <c r="D11" s="7">
        <v>81.4</v>
      </c>
      <c r="E11" s="8">
        <v>81.88</v>
      </c>
      <c r="F11" s="8">
        <f>D11*0.5</f>
        <v>40.7</v>
      </c>
      <c r="G11" s="8">
        <f>E11*0.5</f>
        <v>40.94</v>
      </c>
      <c r="H11" s="8">
        <f>F11+G11+I11</f>
        <v>81.64</v>
      </c>
      <c r="I11" s="8">
        <v>0</v>
      </c>
      <c r="J11" s="9">
        <v>9</v>
      </c>
      <c r="K11" s="6"/>
    </row>
    <row r="12" ht="30" customHeight="1" spans="1:11">
      <c r="A12" s="5">
        <v>10</v>
      </c>
      <c r="B12" s="6" t="s">
        <v>107</v>
      </c>
      <c r="C12" s="6" t="s">
        <v>108</v>
      </c>
      <c r="D12" s="7">
        <v>80.5</v>
      </c>
      <c r="E12" s="8">
        <v>82.68</v>
      </c>
      <c r="F12" s="8">
        <f>D12*0.5</f>
        <v>40.25</v>
      </c>
      <c r="G12" s="8">
        <f>E12*0.5</f>
        <v>41.34</v>
      </c>
      <c r="H12" s="8">
        <f>F12+G12+I12</f>
        <v>81.59</v>
      </c>
      <c r="I12" s="8">
        <v>0</v>
      </c>
      <c r="J12" s="9">
        <v>10</v>
      </c>
      <c r="K12" s="6"/>
    </row>
    <row r="13" ht="30" customHeight="1" spans="1:11">
      <c r="A13" s="5">
        <v>11</v>
      </c>
      <c r="B13" s="10" t="s">
        <v>109</v>
      </c>
      <c r="C13" s="10" t="s">
        <v>110</v>
      </c>
      <c r="D13" s="11">
        <v>79.2</v>
      </c>
      <c r="E13" s="12">
        <v>81.68</v>
      </c>
      <c r="F13" s="8">
        <f>D13*0.5</f>
        <v>39.6</v>
      </c>
      <c r="G13" s="8">
        <f>E13*0.5</f>
        <v>40.84</v>
      </c>
      <c r="H13" s="8">
        <f>F13+G13+I13</f>
        <v>80.44</v>
      </c>
      <c r="I13" s="12">
        <v>0</v>
      </c>
      <c r="J13" s="9">
        <v>11</v>
      </c>
      <c r="K13" s="10"/>
    </row>
    <row r="14" ht="30" customHeight="1" spans="1:11">
      <c r="A14" s="5">
        <v>12</v>
      </c>
      <c r="B14" s="10" t="s">
        <v>111</v>
      </c>
      <c r="C14" s="10" t="s">
        <v>112</v>
      </c>
      <c r="D14" s="11">
        <v>80.1</v>
      </c>
      <c r="E14" s="12" t="s">
        <v>42</v>
      </c>
      <c r="F14" s="8">
        <f>D14*0.5</f>
        <v>40.05</v>
      </c>
      <c r="G14" s="8">
        <f>0</f>
        <v>0</v>
      </c>
      <c r="H14" s="8" t="s">
        <v>42</v>
      </c>
      <c r="I14" s="12">
        <v>0</v>
      </c>
      <c r="J14" s="9">
        <v>12</v>
      </c>
      <c r="K14" s="10"/>
    </row>
  </sheetData>
  <sortState ref="A3:K14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1" sqref="L$1:M$1048576"/>
    </sheetView>
  </sheetViews>
  <sheetFormatPr defaultColWidth="8.88888888888889" defaultRowHeight="14.4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16" t="s">
        <v>113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18">
        <v>1</v>
      </c>
      <c r="B3" s="6" t="s">
        <v>114</v>
      </c>
      <c r="C3" s="6" t="s">
        <v>115</v>
      </c>
      <c r="D3" s="7">
        <v>84.1</v>
      </c>
      <c r="E3" s="8">
        <v>87</v>
      </c>
      <c r="F3" s="8">
        <f>D3*0.5</f>
        <v>42.05</v>
      </c>
      <c r="G3" s="8">
        <f>E3*0.5</f>
        <v>43.5</v>
      </c>
      <c r="H3" s="8">
        <f>F3+G3+I3</f>
        <v>85.55</v>
      </c>
      <c r="I3" s="8">
        <v>0</v>
      </c>
      <c r="J3" s="19">
        <v>1</v>
      </c>
      <c r="K3" s="6" t="s">
        <v>14</v>
      </c>
    </row>
    <row r="4" ht="30" customHeight="1" spans="1:11">
      <c r="A4" s="18">
        <v>2</v>
      </c>
      <c r="B4" s="6" t="s">
        <v>116</v>
      </c>
      <c r="C4" s="6" t="s">
        <v>117</v>
      </c>
      <c r="D4" s="7">
        <v>82.3</v>
      </c>
      <c r="E4" s="8">
        <v>86.7</v>
      </c>
      <c r="F4" s="8">
        <f>D4*0.5</f>
        <v>41.15</v>
      </c>
      <c r="G4" s="8">
        <f>E4*0.5</f>
        <v>43.35</v>
      </c>
      <c r="H4" s="8">
        <f>F4+G4+I4</f>
        <v>84.5</v>
      </c>
      <c r="I4" s="8">
        <v>0</v>
      </c>
      <c r="J4" s="19">
        <v>2</v>
      </c>
      <c r="K4" s="6" t="s">
        <v>14</v>
      </c>
    </row>
    <row r="5" ht="30" customHeight="1" spans="1:11">
      <c r="A5" s="18">
        <v>3</v>
      </c>
      <c r="B5" s="6" t="s">
        <v>118</v>
      </c>
      <c r="C5" s="6" t="s">
        <v>119</v>
      </c>
      <c r="D5" s="7">
        <v>79.6</v>
      </c>
      <c r="E5" s="8">
        <v>88.78</v>
      </c>
      <c r="F5" s="8">
        <f>D5*0.5</f>
        <v>39.8</v>
      </c>
      <c r="G5" s="8">
        <f>E5*0.5</f>
        <v>44.39</v>
      </c>
      <c r="H5" s="8">
        <f>F5+G5+I5</f>
        <v>84.19</v>
      </c>
      <c r="I5" s="8">
        <v>0</v>
      </c>
      <c r="J5" s="19">
        <v>3</v>
      </c>
      <c r="K5" s="6" t="s">
        <v>14</v>
      </c>
    </row>
    <row r="6" ht="30" customHeight="1" spans="1:11">
      <c r="A6" s="18">
        <v>4</v>
      </c>
      <c r="B6" s="6" t="s">
        <v>120</v>
      </c>
      <c r="C6" s="6" t="s">
        <v>121</v>
      </c>
      <c r="D6" s="7">
        <v>81.8</v>
      </c>
      <c r="E6" s="8">
        <v>84.26</v>
      </c>
      <c r="F6" s="8">
        <f>D6*0.5</f>
        <v>40.9</v>
      </c>
      <c r="G6" s="8">
        <f>E6*0.5</f>
        <v>42.13</v>
      </c>
      <c r="H6" s="8">
        <f>F6+G6+I6</f>
        <v>84.03</v>
      </c>
      <c r="I6" s="8">
        <v>1</v>
      </c>
      <c r="J6" s="19">
        <v>4</v>
      </c>
      <c r="K6" s="6" t="s">
        <v>14</v>
      </c>
    </row>
    <row r="7" ht="30" customHeight="1" spans="1:11">
      <c r="A7" s="18">
        <v>5</v>
      </c>
      <c r="B7" s="6" t="s">
        <v>122</v>
      </c>
      <c r="C7" s="6" t="s">
        <v>123</v>
      </c>
      <c r="D7" s="7">
        <v>83.7</v>
      </c>
      <c r="E7" s="8">
        <v>84.1</v>
      </c>
      <c r="F7" s="8">
        <f>D7*0.5</f>
        <v>41.85</v>
      </c>
      <c r="G7" s="8">
        <f>E7*0.5</f>
        <v>42.05</v>
      </c>
      <c r="H7" s="8">
        <f>F7+G7+I7</f>
        <v>83.9</v>
      </c>
      <c r="I7" s="8">
        <v>0</v>
      </c>
      <c r="J7" s="19">
        <v>5</v>
      </c>
      <c r="K7" s="6" t="s">
        <v>14</v>
      </c>
    </row>
    <row r="8" ht="30" customHeight="1" spans="1:11">
      <c r="A8" s="18">
        <v>6</v>
      </c>
      <c r="B8" s="6" t="s">
        <v>124</v>
      </c>
      <c r="C8" s="6" t="s">
        <v>125</v>
      </c>
      <c r="D8" s="7">
        <v>82.4</v>
      </c>
      <c r="E8" s="8">
        <v>83.78</v>
      </c>
      <c r="F8" s="8">
        <f>D8*0.5</f>
        <v>41.2</v>
      </c>
      <c r="G8" s="8">
        <f>E8*0.5</f>
        <v>41.89</v>
      </c>
      <c r="H8" s="8">
        <f>F8+G8+I8</f>
        <v>83.09</v>
      </c>
      <c r="I8" s="8">
        <v>0</v>
      </c>
      <c r="J8" s="19">
        <v>6</v>
      </c>
      <c r="K8" s="6" t="s">
        <v>14</v>
      </c>
    </row>
    <row r="9" ht="30" customHeight="1" spans="1:11">
      <c r="A9" s="18">
        <v>7</v>
      </c>
      <c r="B9" s="6" t="s">
        <v>126</v>
      </c>
      <c r="C9" s="6" t="s">
        <v>127</v>
      </c>
      <c r="D9" s="7">
        <v>81</v>
      </c>
      <c r="E9" s="8">
        <v>82.08</v>
      </c>
      <c r="F9" s="8">
        <f>D9*0.5</f>
        <v>40.5</v>
      </c>
      <c r="G9" s="8">
        <f>E9*0.5</f>
        <v>41.04</v>
      </c>
      <c r="H9" s="8">
        <f>F9+G9+I9</f>
        <v>82.54</v>
      </c>
      <c r="I9" s="8">
        <v>1</v>
      </c>
      <c r="J9" s="19">
        <v>7</v>
      </c>
      <c r="K9" s="6" t="s">
        <v>14</v>
      </c>
    </row>
    <row r="10" ht="30" customHeight="1" spans="1:11">
      <c r="A10" s="18">
        <v>8</v>
      </c>
      <c r="B10" s="6" t="s">
        <v>128</v>
      </c>
      <c r="C10" s="6" t="s">
        <v>129</v>
      </c>
      <c r="D10" s="7">
        <v>81.1</v>
      </c>
      <c r="E10" s="8">
        <v>82.64</v>
      </c>
      <c r="F10" s="8">
        <f>D10*0.5</f>
        <v>40.55</v>
      </c>
      <c r="G10" s="8">
        <f>E10*0.5</f>
        <v>41.32</v>
      </c>
      <c r="H10" s="8">
        <f>F10+G10+I10</f>
        <v>81.87</v>
      </c>
      <c r="I10" s="8">
        <v>0</v>
      </c>
      <c r="J10" s="19">
        <v>8</v>
      </c>
      <c r="K10" s="6"/>
    </row>
    <row r="11" ht="30" customHeight="1" spans="1:11">
      <c r="A11" s="18">
        <v>9</v>
      </c>
      <c r="B11" s="6" t="s">
        <v>130</v>
      </c>
      <c r="C11" s="6" t="s">
        <v>131</v>
      </c>
      <c r="D11" s="7">
        <v>79.7</v>
      </c>
      <c r="E11" s="8">
        <v>83.66</v>
      </c>
      <c r="F11" s="8">
        <f>D11*0.5</f>
        <v>39.85</v>
      </c>
      <c r="G11" s="8">
        <f>E11*0.5</f>
        <v>41.83</v>
      </c>
      <c r="H11" s="8">
        <f>F11+G11+I11</f>
        <v>81.68</v>
      </c>
      <c r="I11" s="8">
        <v>0</v>
      </c>
      <c r="J11" s="19">
        <v>9</v>
      </c>
      <c r="K11" s="6"/>
    </row>
    <row r="12" ht="30" customHeight="1" spans="1:11">
      <c r="A12" s="18">
        <v>10</v>
      </c>
      <c r="B12" s="6" t="s">
        <v>132</v>
      </c>
      <c r="C12" s="6" t="s">
        <v>133</v>
      </c>
      <c r="D12" s="7">
        <v>79.1</v>
      </c>
      <c r="E12" s="8">
        <v>81.04</v>
      </c>
      <c r="F12" s="8">
        <f>D12*0.5</f>
        <v>39.55</v>
      </c>
      <c r="G12" s="8">
        <f>E12*0.5</f>
        <v>40.52</v>
      </c>
      <c r="H12" s="8">
        <f>F12+G12+I12</f>
        <v>81.07</v>
      </c>
      <c r="I12" s="8">
        <v>1</v>
      </c>
      <c r="J12" s="19">
        <v>10</v>
      </c>
      <c r="K12" s="6"/>
    </row>
    <row r="13" ht="30" customHeight="1" spans="1:11">
      <c r="A13" s="18">
        <v>11</v>
      </c>
      <c r="B13" s="6" t="s">
        <v>134</v>
      </c>
      <c r="C13" s="6" t="s">
        <v>135</v>
      </c>
      <c r="D13" s="7">
        <v>79.2</v>
      </c>
      <c r="E13" s="8">
        <v>81.88</v>
      </c>
      <c r="F13" s="8">
        <f>D13*0.5</f>
        <v>39.6</v>
      </c>
      <c r="G13" s="8">
        <f>E13*0.5</f>
        <v>40.94</v>
      </c>
      <c r="H13" s="8">
        <f>F13+G13+I13</f>
        <v>80.54</v>
      </c>
      <c r="I13" s="8">
        <v>0</v>
      </c>
      <c r="J13" s="19">
        <v>11</v>
      </c>
      <c r="K13" s="6"/>
    </row>
    <row r="14" ht="30" customHeight="1" spans="1:11">
      <c r="A14" s="18">
        <v>12</v>
      </c>
      <c r="B14" s="6" t="s">
        <v>136</v>
      </c>
      <c r="C14" s="6" t="s">
        <v>137</v>
      </c>
      <c r="D14" s="7">
        <v>79.2</v>
      </c>
      <c r="E14" s="8">
        <v>81.28</v>
      </c>
      <c r="F14" s="8">
        <f>D14*0.5</f>
        <v>39.6</v>
      </c>
      <c r="G14" s="8">
        <f>E14*0.5</f>
        <v>40.64</v>
      </c>
      <c r="H14" s="8">
        <f>F14+G14+I14</f>
        <v>80.24</v>
      </c>
      <c r="I14" s="8">
        <v>0</v>
      </c>
      <c r="J14" s="19">
        <v>12</v>
      </c>
      <c r="K14" s="6"/>
    </row>
    <row r="15" ht="30" customHeight="1" spans="1:11">
      <c r="A15" s="18">
        <v>13</v>
      </c>
      <c r="B15" s="10" t="s">
        <v>138</v>
      </c>
      <c r="C15" s="10" t="s">
        <v>139</v>
      </c>
      <c r="D15" s="11">
        <v>78.7</v>
      </c>
      <c r="E15" s="12">
        <v>80.46</v>
      </c>
      <c r="F15" s="8">
        <f>D15*0.5</f>
        <v>39.35</v>
      </c>
      <c r="G15" s="8">
        <f>E15*0.5</f>
        <v>40.23</v>
      </c>
      <c r="H15" s="8">
        <f>F15+G15+I15</f>
        <v>79.58</v>
      </c>
      <c r="I15" s="12">
        <v>0</v>
      </c>
      <c r="J15" s="19">
        <v>13</v>
      </c>
      <c r="K15" s="10"/>
    </row>
    <row r="16" ht="30" customHeight="1" spans="1:11">
      <c r="A16" s="18">
        <v>14</v>
      </c>
      <c r="B16" s="6" t="s">
        <v>140</v>
      </c>
      <c r="C16" s="6" t="s">
        <v>141</v>
      </c>
      <c r="D16" s="7">
        <v>88.2</v>
      </c>
      <c r="E16" s="8">
        <v>0</v>
      </c>
      <c r="F16" s="8">
        <f>D16*0.5</f>
        <v>44.1</v>
      </c>
      <c r="G16" s="8" t="s">
        <v>42</v>
      </c>
      <c r="H16" s="8" t="s">
        <v>42</v>
      </c>
      <c r="I16" s="8">
        <v>0</v>
      </c>
      <c r="J16" s="19">
        <v>14</v>
      </c>
      <c r="K16" s="6"/>
    </row>
  </sheetData>
  <sortState ref="A3:K16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L1" sqref="L$1:M$1048576"/>
    </sheetView>
  </sheetViews>
  <sheetFormatPr defaultColWidth="8.88888888888889" defaultRowHeight="14.4"/>
  <cols>
    <col min="1" max="1" width="8.88888888888889" style="1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142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143</v>
      </c>
      <c r="C3" s="6" t="s">
        <v>144</v>
      </c>
      <c r="D3" s="7">
        <v>82.7</v>
      </c>
      <c r="E3" s="8">
        <v>89.54</v>
      </c>
      <c r="F3" s="8">
        <f>D3*0.5</f>
        <v>41.35</v>
      </c>
      <c r="G3" s="8">
        <f>E3*0.5</f>
        <v>44.77</v>
      </c>
      <c r="H3" s="8">
        <f>F3+G3+I3</f>
        <v>86.12</v>
      </c>
      <c r="I3" s="8">
        <v>0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145</v>
      </c>
      <c r="C4" s="6" t="s">
        <v>146</v>
      </c>
      <c r="D4" s="7">
        <v>85.8</v>
      </c>
      <c r="E4" s="8">
        <v>84.36</v>
      </c>
      <c r="F4" s="8">
        <f>D4*0.5</f>
        <v>42.9</v>
      </c>
      <c r="G4" s="8">
        <f>E4*0.5</f>
        <v>42.18</v>
      </c>
      <c r="H4" s="8">
        <f>F4+G4+I4</f>
        <v>86.08</v>
      </c>
      <c r="I4" s="8">
        <v>1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147</v>
      </c>
      <c r="C5" s="6" t="s">
        <v>148</v>
      </c>
      <c r="D5" s="7">
        <v>83.8</v>
      </c>
      <c r="E5" s="8">
        <v>84.12</v>
      </c>
      <c r="F5" s="8">
        <f>D5*0.5</f>
        <v>41.9</v>
      </c>
      <c r="G5" s="8">
        <f>E5*0.5</f>
        <v>42.06</v>
      </c>
      <c r="H5" s="8">
        <f>F5+G5+I5</f>
        <v>84.96</v>
      </c>
      <c r="I5" s="8">
        <v>1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149</v>
      </c>
      <c r="C6" s="6" t="s">
        <v>150</v>
      </c>
      <c r="D6" s="7">
        <v>81.5</v>
      </c>
      <c r="E6" s="8">
        <v>87.28</v>
      </c>
      <c r="F6" s="8">
        <f>D6*0.5</f>
        <v>40.75</v>
      </c>
      <c r="G6" s="8">
        <f>E6*0.5</f>
        <v>43.64</v>
      </c>
      <c r="H6" s="8">
        <f>F6+G6+I6</f>
        <v>84.39</v>
      </c>
      <c r="I6" s="8">
        <v>0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151</v>
      </c>
      <c r="C7" s="6" t="s">
        <v>152</v>
      </c>
      <c r="D7" s="7">
        <v>83.3</v>
      </c>
      <c r="E7" s="8">
        <v>82.66</v>
      </c>
      <c r="F7" s="8">
        <f>D7*0.5</f>
        <v>41.65</v>
      </c>
      <c r="G7" s="8">
        <f>E7*0.5</f>
        <v>41.33</v>
      </c>
      <c r="H7" s="8">
        <f>F7+G7+I7</f>
        <v>83.98</v>
      </c>
      <c r="I7" s="8">
        <v>1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153</v>
      </c>
      <c r="C8" s="6" t="s">
        <v>154</v>
      </c>
      <c r="D8" s="7">
        <v>84.2</v>
      </c>
      <c r="E8" s="8">
        <v>82.9</v>
      </c>
      <c r="F8" s="8">
        <f>D8*0.5</f>
        <v>42.1</v>
      </c>
      <c r="G8" s="8">
        <f>E8*0.5</f>
        <v>41.45</v>
      </c>
      <c r="H8" s="8">
        <f>F8+G8+I8</f>
        <v>83.55</v>
      </c>
      <c r="I8" s="8">
        <v>0</v>
      </c>
      <c r="J8" s="9">
        <v>6</v>
      </c>
      <c r="K8" s="6" t="s">
        <v>14</v>
      </c>
    </row>
    <row r="9" ht="30" customHeight="1" spans="1:11">
      <c r="A9" s="5">
        <v>7</v>
      </c>
      <c r="B9" s="6" t="s">
        <v>155</v>
      </c>
      <c r="C9" s="6" t="s">
        <v>156</v>
      </c>
      <c r="D9" s="7">
        <v>83.7</v>
      </c>
      <c r="E9" s="8">
        <v>82.2</v>
      </c>
      <c r="F9" s="8">
        <f>D9*0.5</f>
        <v>41.85</v>
      </c>
      <c r="G9" s="8">
        <f>E9*0.5</f>
        <v>41.1</v>
      </c>
      <c r="H9" s="8">
        <f>F9+G9+I9</f>
        <v>82.95</v>
      </c>
      <c r="I9" s="8">
        <v>0</v>
      </c>
      <c r="J9" s="9">
        <v>7</v>
      </c>
      <c r="K9" s="6"/>
    </row>
    <row r="10" ht="30" customHeight="1" spans="1:11">
      <c r="A10" s="5">
        <v>8</v>
      </c>
      <c r="B10" s="6" t="s">
        <v>157</v>
      </c>
      <c r="C10" s="6" t="s">
        <v>158</v>
      </c>
      <c r="D10" s="7">
        <v>82.4</v>
      </c>
      <c r="E10" s="8">
        <v>83.28</v>
      </c>
      <c r="F10" s="8">
        <f>D10*0.5</f>
        <v>41.2</v>
      </c>
      <c r="G10" s="8">
        <f>E10*0.5</f>
        <v>41.64</v>
      </c>
      <c r="H10" s="8">
        <f>F10+G10+I10</f>
        <v>82.84</v>
      </c>
      <c r="I10" s="8">
        <v>0</v>
      </c>
      <c r="J10" s="9">
        <v>8</v>
      </c>
      <c r="K10" s="6"/>
    </row>
    <row r="11" ht="30" customHeight="1" spans="1:11">
      <c r="A11" s="5">
        <v>9</v>
      </c>
      <c r="B11" s="6" t="s">
        <v>159</v>
      </c>
      <c r="C11" s="6" t="s">
        <v>160</v>
      </c>
      <c r="D11" s="7">
        <v>84.6</v>
      </c>
      <c r="E11" s="8">
        <v>80.36</v>
      </c>
      <c r="F11" s="8">
        <f>D11*0.5</f>
        <v>42.3</v>
      </c>
      <c r="G11" s="8">
        <f>E11*0.5</f>
        <v>40.18</v>
      </c>
      <c r="H11" s="8">
        <f>F11+G11+I11</f>
        <v>82.48</v>
      </c>
      <c r="I11" s="8">
        <v>0</v>
      </c>
      <c r="J11" s="9">
        <v>9</v>
      </c>
      <c r="K11" s="6"/>
    </row>
    <row r="12" ht="30" customHeight="1" spans="1:11">
      <c r="A12" s="5">
        <v>10</v>
      </c>
      <c r="B12" s="6" t="s">
        <v>161</v>
      </c>
      <c r="C12" s="6" t="s">
        <v>162</v>
      </c>
      <c r="D12" s="7">
        <v>84.2</v>
      </c>
      <c r="E12" s="8">
        <v>79.94</v>
      </c>
      <c r="F12" s="8">
        <f>D12*0.5</f>
        <v>42.1</v>
      </c>
      <c r="G12" s="8">
        <f>E12*0.5</f>
        <v>39.97</v>
      </c>
      <c r="H12" s="8">
        <f>F12+G12+I12</f>
        <v>82.07</v>
      </c>
      <c r="I12" s="8">
        <v>0</v>
      </c>
      <c r="J12" s="9">
        <v>10</v>
      </c>
      <c r="K12" s="6"/>
    </row>
    <row r="13" ht="30" customHeight="1" spans="1:11">
      <c r="A13" s="5">
        <v>11</v>
      </c>
      <c r="B13" s="6" t="s">
        <v>163</v>
      </c>
      <c r="C13" s="6" t="s">
        <v>164</v>
      </c>
      <c r="D13" s="7">
        <v>83.7</v>
      </c>
      <c r="E13" s="8">
        <v>80.44</v>
      </c>
      <c r="F13" s="8">
        <f>D13*0.5</f>
        <v>41.85</v>
      </c>
      <c r="G13" s="8">
        <f>E13*0.5</f>
        <v>40.22</v>
      </c>
      <c r="H13" s="8">
        <f>F13+G13+I13</f>
        <v>82.07</v>
      </c>
      <c r="I13" s="8">
        <v>0</v>
      </c>
      <c r="J13" s="9">
        <v>11</v>
      </c>
      <c r="K13" s="6"/>
    </row>
    <row r="14" ht="30" customHeight="1" spans="1:11">
      <c r="A14" s="5">
        <v>12</v>
      </c>
      <c r="B14" s="6" t="s">
        <v>165</v>
      </c>
      <c r="C14" s="6" t="s">
        <v>166</v>
      </c>
      <c r="D14" s="7">
        <v>81.5</v>
      </c>
      <c r="E14" s="8">
        <v>82.06</v>
      </c>
      <c r="F14" s="8">
        <f>D14*0.5</f>
        <v>40.75</v>
      </c>
      <c r="G14" s="8">
        <f>E14*0.5</f>
        <v>41.03</v>
      </c>
      <c r="H14" s="8">
        <f>F14+G14+I14</f>
        <v>81.78</v>
      </c>
      <c r="I14" s="8">
        <v>0</v>
      </c>
      <c r="J14" s="9">
        <v>12</v>
      </c>
      <c r="K14" s="6"/>
    </row>
  </sheetData>
  <sortState ref="A3:K14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L1" sqref="L$1:M$1048576"/>
    </sheetView>
  </sheetViews>
  <sheetFormatPr defaultColWidth="8.88888888888889" defaultRowHeight="14.4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168</v>
      </c>
      <c r="C3" s="6" t="s">
        <v>169</v>
      </c>
      <c r="D3" s="7">
        <v>88.2</v>
      </c>
      <c r="E3" s="8">
        <v>84.3</v>
      </c>
      <c r="F3" s="8">
        <f>D3*0.5</f>
        <v>44.1</v>
      </c>
      <c r="G3" s="8">
        <f>E3*0.5</f>
        <v>42.15</v>
      </c>
      <c r="H3" s="8">
        <f>F3+G3+I3</f>
        <v>87.25</v>
      </c>
      <c r="I3" s="8">
        <v>1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170</v>
      </c>
      <c r="C4" s="6" t="s">
        <v>171</v>
      </c>
      <c r="D4" s="7">
        <v>88.2</v>
      </c>
      <c r="E4" s="8">
        <v>82.02</v>
      </c>
      <c r="F4" s="8">
        <f>D4*0.5</f>
        <v>44.1</v>
      </c>
      <c r="G4" s="8">
        <f>E4*0.5</f>
        <v>41.01</v>
      </c>
      <c r="H4" s="8">
        <f>F4+G4+I4</f>
        <v>85.11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172</v>
      </c>
      <c r="C5" s="6" t="s">
        <v>173</v>
      </c>
      <c r="D5" s="7">
        <v>80</v>
      </c>
      <c r="E5" s="8">
        <v>88.12</v>
      </c>
      <c r="F5" s="8">
        <f>D5*0.5</f>
        <v>40</v>
      </c>
      <c r="G5" s="8">
        <f>E5*0.5</f>
        <v>44.06</v>
      </c>
      <c r="H5" s="8">
        <f>F5+G5+I5</f>
        <v>85.06</v>
      </c>
      <c r="I5" s="8">
        <v>1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174</v>
      </c>
      <c r="C6" s="6" t="s">
        <v>175</v>
      </c>
      <c r="D6" s="7">
        <v>85.1</v>
      </c>
      <c r="E6" s="8">
        <v>83.44</v>
      </c>
      <c r="F6" s="8">
        <f>D6*0.5</f>
        <v>42.55</v>
      </c>
      <c r="G6" s="8">
        <f>E6*0.5</f>
        <v>41.72</v>
      </c>
      <c r="H6" s="8">
        <f>F6+G6+I6</f>
        <v>84.27</v>
      </c>
      <c r="I6" s="8">
        <v>0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176</v>
      </c>
      <c r="C7" s="6" t="s">
        <v>177</v>
      </c>
      <c r="D7" s="7">
        <v>82.3</v>
      </c>
      <c r="E7" s="8">
        <v>85.88</v>
      </c>
      <c r="F7" s="8">
        <f>D7*0.5</f>
        <v>41.15</v>
      </c>
      <c r="G7" s="8">
        <f>E7*0.5</f>
        <v>42.94</v>
      </c>
      <c r="H7" s="8">
        <f>F7+G7+I7</f>
        <v>84.09</v>
      </c>
      <c r="I7" s="8">
        <v>0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178</v>
      </c>
      <c r="C8" s="6" t="s">
        <v>179</v>
      </c>
      <c r="D8" s="7">
        <v>84</v>
      </c>
      <c r="E8" s="8">
        <v>84.1</v>
      </c>
      <c r="F8" s="8">
        <f>D8*0.5</f>
        <v>42</v>
      </c>
      <c r="G8" s="8">
        <f>E8*0.5</f>
        <v>42.05</v>
      </c>
      <c r="H8" s="8">
        <f>F8+G8+I8</f>
        <v>84.05</v>
      </c>
      <c r="I8" s="8">
        <v>0</v>
      </c>
      <c r="J8" s="9">
        <v>6</v>
      </c>
      <c r="K8" s="6" t="s">
        <v>14</v>
      </c>
    </row>
    <row r="9" ht="30" customHeight="1" spans="1:11">
      <c r="A9" s="5">
        <v>7</v>
      </c>
      <c r="B9" s="6" t="s">
        <v>180</v>
      </c>
      <c r="C9" s="6" t="s">
        <v>181</v>
      </c>
      <c r="D9" s="7">
        <v>84.5</v>
      </c>
      <c r="E9" s="8">
        <v>83.52</v>
      </c>
      <c r="F9" s="8">
        <f>D9*0.5</f>
        <v>42.25</v>
      </c>
      <c r="G9" s="8">
        <f>E9*0.5</f>
        <v>41.76</v>
      </c>
      <c r="H9" s="8">
        <f>F9+G9+I9</f>
        <v>84.01</v>
      </c>
      <c r="I9" s="8">
        <v>0</v>
      </c>
      <c r="J9" s="9">
        <v>7</v>
      </c>
      <c r="K9" s="6" t="s">
        <v>14</v>
      </c>
    </row>
    <row r="10" ht="30" customHeight="1" spans="1:11">
      <c r="A10" s="5">
        <v>8</v>
      </c>
      <c r="B10" s="6" t="s">
        <v>182</v>
      </c>
      <c r="C10" s="6" t="s">
        <v>183</v>
      </c>
      <c r="D10" s="7">
        <v>84.1</v>
      </c>
      <c r="E10" s="8">
        <v>82.44</v>
      </c>
      <c r="F10" s="8">
        <f>D10*0.5</f>
        <v>42.05</v>
      </c>
      <c r="G10" s="8">
        <f>E10*0.5</f>
        <v>41.22</v>
      </c>
      <c r="H10" s="8">
        <f>F10+G10+I10</f>
        <v>83.27</v>
      </c>
      <c r="I10" s="8">
        <v>0</v>
      </c>
      <c r="J10" s="9">
        <v>8</v>
      </c>
      <c r="K10" s="6" t="s">
        <v>14</v>
      </c>
    </row>
    <row r="11" ht="30" customHeight="1" spans="1:11">
      <c r="A11" s="5">
        <v>9</v>
      </c>
      <c r="B11" s="6" t="s">
        <v>184</v>
      </c>
      <c r="C11" s="6" t="s">
        <v>185</v>
      </c>
      <c r="D11" s="7">
        <v>83.2</v>
      </c>
      <c r="E11" s="8">
        <v>83.28</v>
      </c>
      <c r="F11" s="8">
        <f>D11*0.5</f>
        <v>41.6</v>
      </c>
      <c r="G11" s="8">
        <f>E11*0.5</f>
        <v>41.64</v>
      </c>
      <c r="H11" s="8">
        <f>F11+G11+I11</f>
        <v>83.24</v>
      </c>
      <c r="I11" s="8">
        <v>0</v>
      </c>
      <c r="J11" s="9">
        <v>9</v>
      </c>
      <c r="K11" s="6" t="s">
        <v>14</v>
      </c>
    </row>
    <row r="12" ht="30" customHeight="1" spans="1:11">
      <c r="A12" s="5">
        <v>10</v>
      </c>
      <c r="B12" s="6" t="s">
        <v>186</v>
      </c>
      <c r="C12" s="6" t="s">
        <v>187</v>
      </c>
      <c r="D12" s="7">
        <v>82.3</v>
      </c>
      <c r="E12" s="8">
        <v>81.46</v>
      </c>
      <c r="F12" s="8">
        <f>D12*0.5</f>
        <v>41.15</v>
      </c>
      <c r="G12" s="8">
        <f>E12*0.5</f>
        <v>40.73</v>
      </c>
      <c r="H12" s="8">
        <f>F12+G12+I12</f>
        <v>82.88</v>
      </c>
      <c r="I12" s="8">
        <v>1</v>
      </c>
      <c r="J12" s="9">
        <v>10</v>
      </c>
      <c r="K12" s="6"/>
    </row>
    <row r="13" ht="30" customHeight="1" spans="1:11">
      <c r="A13" s="5">
        <v>11</v>
      </c>
      <c r="B13" s="6" t="s">
        <v>188</v>
      </c>
      <c r="C13" s="6" t="s">
        <v>189</v>
      </c>
      <c r="D13" s="7">
        <v>82.2</v>
      </c>
      <c r="E13" s="8">
        <v>82.88</v>
      </c>
      <c r="F13" s="8">
        <f>D13*0.5</f>
        <v>41.1</v>
      </c>
      <c r="G13" s="8">
        <f>E13*0.5</f>
        <v>41.44</v>
      </c>
      <c r="H13" s="8">
        <f>F13+G13+I13</f>
        <v>82.54</v>
      </c>
      <c r="I13" s="8">
        <v>0</v>
      </c>
      <c r="J13" s="9">
        <v>11</v>
      </c>
      <c r="K13" s="6"/>
    </row>
    <row r="14" ht="30" customHeight="1" spans="1:11">
      <c r="A14" s="5">
        <v>12</v>
      </c>
      <c r="B14" s="6" t="s">
        <v>190</v>
      </c>
      <c r="C14" s="6" t="s">
        <v>191</v>
      </c>
      <c r="D14" s="7">
        <v>80.2</v>
      </c>
      <c r="E14" s="8">
        <v>84.8</v>
      </c>
      <c r="F14" s="8">
        <f>D14*0.5</f>
        <v>40.1</v>
      </c>
      <c r="G14" s="8">
        <f>E14*0.5</f>
        <v>42.4</v>
      </c>
      <c r="H14" s="8">
        <f>F14+G14+I14</f>
        <v>82.5</v>
      </c>
      <c r="I14" s="8">
        <v>0</v>
      </c>
      <c r="J14" s="9">
        <v>12</v>
      </c>
      <c r="K14" s="6"/>
    </row>
    <row r="15" ht="30" customHeight="1" spans="1:11">
      <c r="A15" s="5">
        <v>13</v>
      </c>
      <c r="B15" s="6" t="s">
        <v>192</v>
      </c>
      <c r="C15" s="6" t="s">
        <v>193</v>
      </c>
      <c r="D15" s="7">
        <v>81</v>
      </c>
      <c r="E15" s="8">
        <v>81.88</v>
      </c>
      <c r="F15" s="8">
        <f>D15*0.5</f>
        <v>40.5</v>
      </c>
      <c r="G15" s="8">
        <f>E15*0.5</f>
        <v>40.94</v>
      </c>
      <c r="H15" s="8">
        <f>F15+G15+I15</f>
        <v>82.44</v>
      </c>
      <c r="I15" s="8">
        <v>1</v>
      </c>
      <c r="J15" s="9">
        <v>13</v>
      </c>
      <c r="K15" s="6"/>
    </row>
    <row r="16" ht="30" customHeight="1" spans="1:11">
      <c r="A16" s="5">
        <v>14</v>
      </c>
      <c r="B16" s="6" t="s">
        <v>194</v>
      </c>
      <c r="C16" s="6" t="s">
        <v>195</v>
      </c>
      <c r="D16" s="7">
        <v>80.5</v>
      </c>
      <c r="E16" s="8">
        <v>84.26</v>
      </c>
      <c r="F16" s="8">
        <f>D16*0.5</f>
        <v>40.25</v>
      </c>
      <c r="G16" s="8">
        <f>E16*0.5</f>
        <v>42.13</v>
      </c>
      <c r="H16" s="8">
        <f>F16+G16+I16</f>
        <v>82.38</v>
      </c>
      <c r="I16" s="8">
        <v>0</v>
      </c>
      <c r="J16" s="9">
        <v>14</v>
      </c>
      <c r="K16" s="6"/>
    </row>
    <row r="17" ht="30" customHeight="1" spans="1:11">
      <c r="A17" s="5">
        <v>15</v>
      </c>
      <c r="B17" s="6" t="s">
        <v>196</v>
      </c>
      <c r="C17" s="6" t="s">
        <v>197</v>
      </c>
      <c r="D17" s="7">
        <v>82.3</v>
      </c>
      <c r="E17" s="8">
        <v>82.24</v>
      </c>
      <c r="F17" s="8">
        <f>D17*0.5</f>
        <v>41.15</v>
      </c>
      <c r="G17" s="8">
        <f>E17*0.5</f>
        <v>41.12</v>
      </c>
      <c r="H17" s="8">
        <f>F17+G17+I17</f>
        <v>82.27</v>
      </c>
      <c r="I17" s="8">
        <v>0</v>
      </c>
      <c r="J17" s="9">
        <v>15</v>
      </c>
      <c r="K17" s="6"/>
    </row>
    <row r="18" ht="30" customHeight="1" spans="1:11">
      <c r="A18" s="5">
        <v>16</v>
      </c>
      <c r="B18" s="6" t="s">
        <v>198</v>
      </c>
      <c r="C18" s="6" t="s">
        <v>199</v>
      </c>
      <c r="D18" s="7">
        <v>81.1</v>
      </c>
      <c r="E18" s="8">
        <v>82.5</v>
      </c>
      <c r="F18" s="8">
        <f>D18*0.5</f>
        <v>40.55</v>
      </c>
      <c r="G18" s="8">
        <f>E18*0.5</f>
        <v>41.25</v>
      </c>
      <c r="H18" s="8">
        <f>F18+G18+I18</f>
        <v>81.8</v>
      </c>
      <c r="I18" s="8">
        <v>0</v>
      </c>
      <c r="J18" s="9">
        <v>16</v>
      </c>
      <c r="K18" s="6"/>
    </row>
    <row r="19" ht="30" customHeight="1" spans="1:11">
      <c r="A19" s="5">
        <v>17</v>
      </c>
      <c r="B19" s="6" t="s">
        <v>200</v>
      </c>
      <c r="C19" s="6" t="s">
        <v>201</v>
      </c>
      <c r="D19" s="7">
        <v>80</v>
      </c>
      <c r="E19" s="8">
        <v>80.56</v>
      </c>
      <c r="F19" s="8">
        <f>D19*0.5</f>
        <v>40</v>
      </c>
      <c r="G19" s="8">
        <f>E19*0.5</f>
        <v>40.28</v>
      </c>
      <c r="H19" s="8">
        <f>F19+G19+I19</f>
        <v>81.28</v>
      </c>
      <c r="I19" s="8">
        <v>1</v>
      </c>
      <c r="J19" s="9">
        <v>17</v>
      </c>
      <c r="K19" s="6"/>
    </row>
    <row r="20" ht="30" customHeight="1" spans="1:11">
      <c r="A20" s="5">
        <v>18</v>
      </c>
      <c r="B20" s="6" t="s">
        <v>202</v>
      </c>
      <c r="C20" s="6" t="s">
        <v>203</v>
      </c>
      <c r="D20" s="7">
        <v>80.1</v>
      </c>
      <c r="E20" s="8">
        <v>80.76</v>
      </c>
      <c r="F20" s="8">
        <f>D20*0.5</f>
        <v>40.05</v>
      </c>
      <c r="G20" s="8">
        <f>E20*0.5</f>
        <v>40.38</v>
      </c>
      <c r="H20" s="8">
        <f>F20+G20+I20</f>
        <v>80.43</v>
      </c>
      <c r="I20" s="8">
        <v>0</v>
      </c>
      <c r="J20" s="9">
        <v>18</v>
      </c>
      <c r="K20" s="6"/>
    </row>
  </sheetData>
  <sortState ref="A3:K20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8" sqref="J8"/>
    </sheetView>
  </sheetViews>
  <sheetFormatPr defaultColWidth="8.88888888888889" defaultRowHeight="14.4"/>
  <cols>
    <col min="1" max="1" width="8.88888888888889" style="15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204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205</v>
      </c>
      <c r="C3" s="6" t="s">
        <v>206</v>
      </c>
      <c r="D3" s="7">
        <v>88.7</v>
      </c>
      <c r="E3" s="8">
        <v>84.34</v>
      </c>
      <c r="F3" s="8">
        <f>D3*0.5</f>
        <v>44.35</v>
      </c>
      <c r="G3" s="8">
        <f>E3*0.5</f>
        <v>42.17</v>
      </c>
      <c r="H3" s="8">
        <f>F3+G3+I3</f>
        <v>87.52</v>
      </c>
      <c r="I3" s="8">
        <v>1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207</v>
      </c>
      <c r="C4" s="6" t="s">
        <v>208</v>
      </c>
      <c r="D4" s="7">
        <v>83.6</v>
      </c>
      <c r="E4" s="8">
        <v>85.68</v>
      </c>
      <c r="F4" s="8">
        <f>D4*0.5</f>
        <v>41.8</v>
      </c>
      <c r="G4" s="8">
        <f>E4*0.5</f>
        <v>42.84</v>
      </c>
      <c r="H4" s="8">
        <f>F4+G4+I4</f>
        <v>84.64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209</v>
      </c>
      <c r="C5" s="6" t="s">
        <v>210</v>
      </c>
      <c r="D5" s="7">
        <v>82.4</v>
      </c>
      <c r="E5" s="8">
        <v>85.7</v>
      </c>
      <c r="F5" s="8">
        <f>D5*0.5</f>
        <v>41.2</v>
      </c>
      <c r="G5" s="8">
        <f>E5*0.5</f>
        <v>42.85</v>
      </c>
      <c r="H5" s="8">
        <f>F5+G5+I5</f>
        <v>84.05</v>
      </c>
      <c r="I5" s="8">
        <v>0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211</v>
      </c>
      <c r="C6" s="6" t="s">
        <v>212</v>
      </c>
      <c r="D6" s="7">
        <v>84.5</v>
      </c>
      <c r="E6" s="8">
        <v>83.3</v>
      </c>
      <c r="F6" s="8">
        <f>D6*0.5</f>
        <v>42.25</v>
      </c>
      <c r="G6" s="8">
        <f>E6*0.5</f>
        <v>41.65</v>
      </c>
      <c r="H6" s="8">
        <f>F6+G6+I6</f>
        <v>83.9</v>
      </c>
      <c r="I6" s="8">
        <v>0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213</v>
      </c>
      <c r="C7" s="6" t="s">
        <v>214</v>
      </c>
      <c r="D7" s="7">
        <v>83.7</v>
      </c>
      <c r="E7" s="8">
        <v>83.32</v>
      </c>
      <c r="F7" s="8">
        <f>D7*0.5</f>
        <v>41.85</v>
      </c>
      <c r="G7" s="8">
        <f>E7*0.5</f>
        <v>41.66</v>
      </c>
      <c r="H7" s="8">
        <f>F7+G7+I7</f>
        <v>83.51</v>
      </c>
      <c r="I7" s="8">
        <v>0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215</v>
      </c>
      <c r="C8" s="6" t="s">
        <v>216</v>
      </c>
      <c r="D8" s="7">
        <v>81.5</v>
      </c>
      <c r="E8" s="8">
        <v>82.1</v>
      </c>
      <c r="F8" s="8">
        <f>D8*0.5</f>
        <v>40.75</v>
      </c>
      <c r="G8" s="8">
        <f>E8*0.5</f>
        <v>41.05</v>
      </c>
      <c r="H8" s="8">
        <f>F8+G8+I8</f>
        <v>81.8</v>
      </c>
      <c r="I8" s="8">
        <v>0</v>
      </c>
      <c r="J8" s="9">
        <v>6</v>
      </c>
      <c r="K8" s="6"/>
    </row>
    <row r="9" ht="30" customHeight="1" spans="1:11">
      <c r="A9" s="5">
        <v>7</v>
      </c>
      <c r="B9" s="6" t="s">
        <v>217</v>
      </c>
      <c r="C9" s="6" t="s">
        <v>218</v>
      </c>
      <c r="D9" s="7">
        <v>84.5</v>
      </c>
      <c r="E9" s="8">
        <v>78.04</v>
      </c>
      <c r="F9" s="8">
        <f>D9*0.5</f>
        <v>42.25</v>
      </c>
      <c r="G9" s="8">
        <f>E9*0.5</f>
        <v>39.02</v>
      </c>
      <c r="H9" s="8">
        <f>F9+G9+I9</f>
        <v>81.27</v>
      </c>
      <c r="I9" s="8">
        <v>0</v>
      </c>
      <c r="J9" s="9">
        <v>7</v>
      </c>
      <c r="K9" s="6"/>
    </row>
    <row r="10" ht="30" customHeight="1" spans="1:11">
      <c r="A10" s="5">
        <v>8</v>
      </c>
      <c r="B10" s="6" t="s">
        <v>219</v>
      </c>
      <c r="C10" s="6" t="s">
        <v>220</v>
      </c>
      <c r="D10" s="7">
        <v>80.5</v>
      </c>
      <c r="E10" s="8">
        <v>80.14</v>
      </c>
      <c r="F10" s="8">
        <f>D10*0.5</f>
        <v>40.25</v>
      </c>
      <c r="G10" s="8">
        <f>E10*0.5</f>
        <v>40.07</v>
      </c>
      <c r="H10" s="8">
        <f>F10+G10+I10</f>
        <v>80.32</v>
      </c>
      <c r="I10" s="8">
        <v>0</v>
      </c>
      <c r="J10" s="9">
        <v>8</v>
      </c>
      <c r="K10" s="6"/>
    </row>
    <row r="11" ht="30" customHeight="1" spans="1:11">
      <c r="A11" s="5">
        <v>9</v>
      </c>
      <c r="B11" s="6" t="s">
        <v>221</v>
      </c>
      <c r="C11" s="6" t="s">
        <v>222</v>
      </c>
      <c r="D11" s="7">
        <v>82.8</v>
      </c>
      <c r="E11" s="8">
        <v>76.72</v>
      </c>
      <c r="F11" s="8">
        <f>D11*0.5</f>
        <v>41.4</v>
      </c>
      <c r="G11" s="8">
        <f>E11*0.5</f>
        <v>38.36</v>
      </c>
      <c r="H11" s="8">
        <f>F11+G11+I11</f>
        <v>79.76</v>
      </c>
      <c r="I11" s="8">
        <v>0</v>
      </c>
      <c r="J11" s="9">
        <v>9</v>
      </c>
      <c r="K11" s="6"/>
    </row>
    <row r="12" ht="30" customHeight="1" spans="1:11">
      <c r="A12" s="5">
        <v>10</v>
      </c>
      <c r="B12" s="6" t="s">
        <v>223</v>
      </c>
      <c r="C12" s="6" t="s">
        <v>224</v>
      </c>
      <c r="D12" s="7">
        <v>82</v>
      </c>
      <c r="E12" s="8">
        <v>0</v>
      </c>
      <c r="F12" s="8">
        <f>D12*0.5</f>
        <v>41</v>
      </c>
      <c r="G12" s="8" t="s">
        <v>42</v>
      </c>
      <c r="H12" s="8" t="s">
        <v>42</v>
      </c>
      <c r="I12" s="8">
        <v>0</v>
      </c>
      <c r="J12" s="9">
        <v>10</v>
      </c>
      <c r="K12" s="6"/>
    </row>
  </sheetData>
  <sortState ref="A3:K12">
    <sortCondition ref="H3" descending="1"/>
  </sortState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K13" sqref="K13"/>
    </sheetView>
  </sheetViews>
  <sheetFormatPr defaultColWidth="8.88888888888889" defaultRowHeight="14.4"/>
  <cols>
    <col min="1" max="1" width="8.88888888888889" style="1"/>
    <col min="2" max="2" width="10.1111111111111" style="1" customWidth="1"/>
    <col min="3" max="3" width="13" style="1" customWidth="1"/>
    <col min="4" max="5" width="10.1111111111111" style="1" customWidth="1"/>
    <col min="6" max="9" width="13.8888888888889" style="1" customWidth="1"/>
    <col min="10" max="11" width="10.1111111111111" style="1" customWidth="1"/>
    <col min="12" max="16384" width="8.88888888888889" style="1"/>
  </cols>
  <sheetData>
    <row r="1" ht="81" customHeight="1" spans="1:11">
      <c r="A1" s="2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6" t="s">
        <v>226</v>
      </c>
      <c r="C3" s="6" t="s">
        <v>227</v>
      </c>
      <c r="D3" s="7">
        <v>87.3</v>
      </c>
      <c r="E3" s="8">
        <v>81.5</v>
      </c>
      <c r="F3" s="8">
        <f>D3*0.5</f>
        <v>43.65</v>
      </c>
      <c r="G3" s="8">
        <f>E3*0.5</f>
        <v>40.75</v>
      </c>
      <c r="H3" s="8">
        <f>F3+G3+I3</f>
        <v>85.4</v>
      </c>
      <c r="I3" s="8">
        <v>1</v>
      </c>
      <c r="J3" s="9">
        <v>1</v>
      </c>
      <c r="K3" s="6" t="s">
        <v>14</v>
      </c>
    </row>
    <row r="4" ht="30" customHeight="1" spans="1:11">
      <c r="A4" s="5">
        <v>2</v>
      </c>
      <c r="B4" s="6" t="s">
        <v>228</v>
      </c>
      <c r="C4" s="6" t="s">
        <v>229</v>
      </c>
      <c r="D4" s="7">
        <v>87.3</v>
      </c>
      <c r="E4" s="8">
        <v>83.48</v>
      </c>
      <c r="F4" s="8">
        <f>D4*0.5</f>
        <v>43.65</v>
      </c>
      <c r="G4" s="8">
        <f>E4*0.5</f>
        <v>41.74</v>
      </c>
      <c r="H4" s="8">
        <f>F4+G4+I4</f>
        <v>85.39</v>
      </c>
      <c r="I4" s="8">
        <v>0</v>
      </c>
      <c r="J4" s="9">
        <v>2</v>
      </c>
      <c r="K4" s="6" t="s">
        <v>14</v>
      </c>
    </row>
    <row r="5" ht="30" customHeight="1" spans="1:11">
      <c r="A5" s="5">
        <v>3</v>
      </c>
      <c r="B5" s="6" t="s">
        <v>230</v>
      </c>
      <c r="C5" s="6" t="s">
        <v>231</v>
      </c>
      <c r="D5" s="7">
        <v>86.4</v>
      </c>
      <c r="E5" s="8">
        <v>82.94</v>
      </c>
      <c r="F5" s="8">
        <f>D5*0.5</f>
        <v>43.2</v>
      </c>
      <c r="G5" s="8">
        <f>E5*0.5</f>
        <v>41.47</v>
      </c>
      <c r="H5" s="8">
        <f>F5+G5+I5</f>
        <v>84.67</v>
      </c>
      <c r="I5" s="8">
        <v>0</v>
      </c>
      <c r="J5" s="9">
        <v>3</v>
      </c>
      <c r="K5" s="6" t="s">
        <v>14</v>
      </c>
    </row>
    <row r="6" ht="30" customHeight="1" spans="1:11">
      <c r="A6" s="5">
        <v>4</v>
      </c>
      <c r="B6" s="6" t="s">
        <v>232</v>
      </c>
      <c r="C6" s="6" t="s">
        <v>233</v>
      </c>
      <c r="D6" s="7">
        <v>82.4</v>
      </c>
      <c r="E6" s="8">
        <v>85.78</v>
      </c>
      <c r="F6" s="8">
        <f>D6*0.5</f>
        <v>41.2</v>
      </c>
      <c r="G6" s="8">
        <f>E6*0.5</f>
        <v>42.89</v>
      </c>
      <c r="H6" s="8">
        <f>F6+G6+I6</f>
        <v>84.09</v>
      </c>
      <c r="I6" s="8">
        <v>0</v>
      </c>
      <c r="J6" s="9">
        <v>4</v>
      </c>
      <c r="K6" s="6" t="s">
        <v>14</v>
      </c>
    </row>
    <row r="7" ht="30" customHeight="1" spans="1:11">
      <c r="A7" s="5">
        <v>5</v>
      </c>
      <c r="B7" s="6" t="s">
        <v>234</v>
      </c>
      <c r="C7" s="6" t="s">
        <v>235</v>
      </c>
      <c r="D7" s="7">
        <v>83.8</v>
      </c>
      <c r="E7" s="8">
        <v>84.24</v>
      </c>
      <c r="F7" s="8">
        <f>D7*0.5</f>
        <v>41.9</v>
      </c>
      <c r="G7" s="8">
        <f>E7*0.5</f>
        <v>42.12</v>
      </c>
      <c r="H7" s="8">
        <f>F7+G7+I7</f>
        <v>84.02</v>
      </c>
      <c r="I7" s="8">
        <v>0</v>
      </c>
      <c r="J7" s="9">
        <v>5</v>
      </c>
      <c r="K7" s="6" t="s">
        <v>14</v>
      </c>
    </row>
    <row r="8" ht="30" customHeight="1" spans="1:11">
      <c r="A8" s="5">
        <v>6</v>
      </c>
      <c r="B8" s="6" t="s">
        <v>236</v>
      </c>
      <c r="C8" s="6" t="s">
        <v>237</v>
      </c>
      <c r="D8" s="7">
        <v>85</v>
      </c>
      <c r="E8" s="8">
        <v>82.02</v>
      </c>
      <c r="F8" s="8">
        <f>D8*0.5</f>
        <v>42.5</v>
      </c>
      <c r="G8" s="8">
        <f>E8*0.5</f>
        <v>41.01</v>
      </c>
      <c r="H8" s="8">
        <f>F8+G8+I8</f>
        <v>83.51</v>
      </c>
      <c r="I8" s="8">
        <v>0</v>
      </c>
      <c r="J8" s="9">
        <v>6</v>
      </c>
      <c r="K8" s="6" t="s">
        <v>14</v>
      </c>
    </row>
    <row r="9" ht="30" customHeight="1" spans="1:11">
      <c r="A9" s="5">
        <v>7</v>
      </c>
      <c r="B9" s="6" t="s">
        <v>238</v>
      </c>
      <c r="C9" s="6" t="s">
        <v>239</v>
      </c>
      <c r="D9" s="7">
        <v>81.9</v>
      </c>
      <c r="E9" s="8">
        <v>84.18</v>
      </c>
      <c r="F9" s="8">
        <f>D9*0.5</f>
        <v>40.95</v>
      </c>
      <c r="G9" s="8">
        <f>E9*0.5</f>
        <v>42.09</v>
      </c>
      <c r="H9" s="8">
        <f>F9+G9+I9</f>
        <v>83.04</v>
      </c>
      <c r="I9" s="8">
        <v>0</v>
      </c>
      <c r="J9" s="9">
        <v>7</v>
      </c>
      <c r="K9" s="6" t="s">
        <v>14</v>
      </c>
    </row>
    <row r="10" ht="30" customHeight="1" spans="1:11">
      <c r="A10" s="5">
        <v>8</v>
      </c>
      <c r="B10" s="6" t="s">
        <v>240</v>
      </c>
      <c r="C10" s="6" t="s">
        <v>241</v>
      </c>
      <c r="D10" s="7">
        <v>80.1</v>
      </c>
      <c r="E10" s="8">
        <v>85.1</v>
      </c>
      <c r="F10" s="8">
        <f>D10*0.5</f>
        <v>40.05</v>
      </c>
      <c r="G10" s="8">
        <f>E10*0.5</f>
        <v>42.55</v>
      </c>
      <c r="H10" s="8">
        <f>F10+G10+I10</f>
        <v>82.6</v>
      </c>
      <c r="I10" s="13">
        <v>0</v>
      </c>
      <c r="J10" s="9">
        <v>8</v>
      </c>
      <c r="K10" s="6" t="s">
        <v>14</v>
      </c>
    </row>
    <row r="11" ht="30" customHeight="1" spans="1:11">
      <c r="A11" s="5">
        <v>9</v>
      </c>
      <c r="B11" s="6" t="s">
        <v>242</v>
      </c>
      <c r="C11" s="6" t="s">
        <v>243</v>
      </c>
      <c r="D11" s="7">
        <v>81</v>
      </c>
      <c r="E11" s="8">
        <v>83.76</v>
      </c>
      <c r="F11" s="8">
        <f>D11*0.5</f>
        <v>40.5</v>
      </c>
      <c r="G11" s="8">
        <f>E11*0.5</f>
        <v>41.88</v>
      </c>
      <c r="H11" s="8">
        <f>F11+G11+I11</f>
        <v>82.38</v>
      </c>
      <c r="I11" s="8">
        <v>0</v>
      </c>
      <c r="J11" s="9">
        <v>9</v>
      </c>
      <c r="K11" s="6" t="s">
        <v>14</v>
      </c>
    </row>
    <row r="12" ht="30" customHeight="1" spans="1:11">
      <c r="A12" s="5">
        <v>10</v>
      </c>
      <c r="B12" s="6" t="s">
        <v>244</v>
      </c>
      <c r="C12" s="6" t="s">
        <v>245</v>
      </c>
      <c r="D12" s="7">
        <v>84.6</v>
      </c>
      <c r="E12" s="8">
        <v>80</v>
      </c>
      <c r="F12" s="8">
        <f>D12*0.5</f>
        <v>42.3</v>
      </c>
      <c r="G12" s="8">
        <f>E12*0.5</f>
        <v>40</v>
      </c>
      <c r="H12" s="8">
        <f>F12+G12+I12</f>
        <v>82.3</v>
      </c>
      <c r="I12" s="8">
        <v>0</v>
      </c>
      <c r="J12" s="9">
        <v>10</v>
      </c>
      <c r="K12" s="6" t="s">
        <v>14</v>
      </c>
    </row>
    <row r="13" ht="30" customHeight="1" spans="1:11">
      <c r="A13" s="5">
        <v>11</v>
      </c>
      <c r="B13" s="6" t="s">
        <v>246</v>
      </c>
      <c r="C13" s="6" t="s">
        <v>247</v>
      </c>
      <c r="D13" s="7">
        <v>80.5</v>
      </c>
      <c r="E13" s="8">
        <v>83.78</v>
      </c>
      <c r="F13" s="8">
        <f>D13*0.5</f>
        <v>40.25</v>
      </c>
      <c r="G13" s="8">
        <f>E13*0.5</f>
        <v>41.89</v>
      </c>
      <c r="H13" s="8">
        <f>F13+G13+I13</f>
        <v>82.14</v>
      </c>
      <c r="I13" s="8">
        <v>0</v>
      </c>
      <c r="J13" s="9">
        <v>11</v>
      </c>
      <c r="K13" s="6" t="s">
        <v>14</v>
      </c>
    </row>
    <row r="14" ht="30" customHeight="1" spans="1:11">
      <c r="A14" s="5">
        <v>12</v>
      </c>
      <c r="B14" s="6" t="s">
        <v>248</v>
      </c>
      <c r="C14" s="6" t="s">
        <v>249</v>
      </c>
      <c r="D14" s="7">
        <v>79.6</v>
      </c>
      <c r="E14" s="8">
        <v>82.4</v>
      </c>
      <c r="F14" s="8">
        <f>D14*0.5</f>
        <v>39.8</v>
      </c>
      <c r="G14" s="8">
        <f>E14*0.5</f>
        <v>41.2</v>
      </c>
      <c r="H14" s="8">
        <f>F14+G14+I14</f>
        <v>82</v>
      </c>
      <c r="I14" s="8">
        <v>1</v>
      </c>
      <c r="J14" s="9">
        <v>12</v>
      </c>
      <c r="K14" s="6"/>
    </row>
    <row r="15" ht="30" customHeight="1" spans="1:11">
      <c r="A15" s="5">
        <v>13</v>
      </c>
      <c r="B15" s="6" t="s">
        <v>250</v>
      </c>
      <c r="C15" s="6" t="s">
        <v>251</v>
      </c>
      <c r="D15" s="7">
        <v>79.1</v>
      </c>
      <c r="E15" s="8">
        <v>84.42</v>
      </c>
      <c r="F15" s="8">
        <f>D15*0.5</f>
        <v>39.55</v>
      </c>
      <c r="G15" s="8">
        <f>E15*0.5</f>
        <v>42.21</v>
      </c>
      <c r="H15" s="8">
        <f>F15+G15+I15</f>
        <v>81.76</v>
      </c>
      <c r="I15" s="8">
        <v>0</v>
      </c>
      <c r="J15" s="9">
        <v>13</v>
      </c>
      <c r="K15" s="6"/>
    </row>
    <row r="16" ht="30" customHeight="1" spans="1:11">
      <c r="A16" s="5">
        <v>14</v>
      </c>
      <c r="B16" s="6" t="s">
        <v>252</v>
      </c>
      <c r="C16" s="6" t="s">
        <v>253</v>
      </c>
      <c r="D16" s="7">
        <v>82.8</v>
      </c>
      <c r="E16" s="8">
        <v>80.1</v>
      </c>
      <c r="F16" s="8">
        <f>D16*0.5</f>
        <v>41.4</v>
      </c>
      <c r="G16" s="8">
        <f>E16*0.5</f>
        <v>40.05</v>
      </c>
      <c r="H16" s="8">
        <f>F16+G16+I16</f>
        <v>81.45</v>
      </c>
      <c r="I16" s="8">
        <v>0</v>
      </c>
      <c r="J16" s="9">
        <v>14</v>
      </c>
      <c r="K16" s="6"/>
    </row>
    <row r="17" ht="30" customHeight="1" spans="1:11">
      <c r="A17" s="5">
        <v>15</v>
      </c>
      <c r="B17" s="6" t="s">
        <v>254</v>
      </c>
      <c r="C17" s="6" t="s">
        <v>255</v>
      </c>
      <c r="D17" s="7">
        <v>80.6</v>
      </c>
      <c r="E17" s="8">
        <v>81.26</v>
      </c>
      <c r="F17" s="8">
        <f>D17*0.5</f>
        <v>40.3</v>
      </c>
      <c r="G17" s="8">
        <f>E17*0.5</f>
        <v>40.63</v>
      </c>
      <c r="H17" s="8">
        <f>F17+G17+I17</f>
        <v>80.93</v>
      </c>
      <c r="I17" s="14">
        <v>0</v>
      </c>
      <c r="J17" s="9">
        <v>15</v>
      </c>
      <c r="K17" s="6"/>
    </row>
    <row r="18" ht="30" customHeight="1" spans="1:11">
      <c r="A18" s="5">
        <v>16</v>
      </c>
      <c r="B18" s="10" t="s">
        <v>256</v>
      </c>
      <c r="C18" s="10" t="s">
        <v>257</v>
      </c>
      <c r="D18" s="11">
        <v>78.3</v>
      </c>
      <c r="E18" s="12">
        <v>83.24</v>
      </c>
      <c r="F18" s="8">
        <f>D18*0.5</f>
        <v>39.15</v>
      </c>
      <c r="G18" s="8">
        <f>E18*0.5</f>
        <v>41.62</v>
      </c>
      <c r="H18" s="8">
        <f>F18+G18+I18</f>
        <v>80.77</v>
      </c>
      <c r="I18" s="12">
        <v>0</v>
      </c>
      <c r="J18" s="9">
        <v>16</v>
      </c>
      <c r="K18" s="10"/>
    </row>
    <row r="19" ht="30" customHeight="1" spans="1:11">
      <c r="A19" s="5">
        <v>17</v>
      </c>
      <c r="B19" s="6" t="s">
        <v>258</v>
      </c>
      <c r="C19" s="6" t="s">
        <v>259</v>
      </c>
      <c r="D19" s="7">
        <v>80.6</v>
      </c>
      <c r="E19" s="8">
        <v>80.44</v>
      </c>
      <c r="F19" s="8">
        <f>D19*0.5</f>
        <v>40.3</v>
      </c>
      <c r="G19" s="8">
        <f>E19*0.5</f>
        <v>40.22</v>
      </c>
      <c r="H19" s="8">
        <f>F19+G19+I19</f>
        <v>80.52</v>
      </c>
      <c r="I19" s="8">
        <v>0</v>
      </c>
      <c r="J19" s="9">
        <v>17</v>
      </c>
      <c r="K19" s="6"/>
    </row>
    <row r="20" ht="30" customHeight="1" spans="1:11">
      <c r="A20" s="5">
        <v>18</v>
      </c>
      <c r="B20" s="6" t="s">
        <v>260</v>
      </c>
      <c r="C20" s="6" t="s">
        <v>261</v>
      </c>
      <c r="D20" s="7">
        <v>78.8</v>
      </c>
      <c r="E20" s="8">
        <v>80</v>
      </c>
      <c r="F20" s="8">
        <f>D20*0.5</f>
        <v>39.4</v>
      </c>
      <c r="G20" s="8">
        <f>E20*0.5</f>
        <v>40</v>
      </c>
      <c r="H20" s="8">
        <f>F20+G20+I20</f>
        <v>80.4</v>
      </c>
      <c r="I20" s="8">
        <v>1</v>
      </c>
      <c r="J20" s="9">
        <v>18</v>
      </c>
      <c r="K20" s="6"/>
    </row>
    <row r="21" ht="30" customHeight="1" spans="1:11">
      <c r="A21" s="5">
        <v>19</v>
      </c>
      <c r="B21" s="6" t="s">
        <v>262</v>
      </c>
      <c r="C21" s="6" t="s">
        <v>263</v>
      </c>
      <c r="D21" s="7">
        <v>79.1</v>
      </c>
      <c r="E21" s="8">
        <v>80.66</v>
      </c>
      <c r="F21" s="8">
        <f>D21*0.5</f>
        <v>39.55</v>
      </c>
      <c r="G21" s="8">
        <f>E21*0.5</f>
        <v>40.33</v>
      </c>
      <c r="H21" s="8">
        <f>F21+G21+I21</f>
        <v>79.88</v>
      </c>
      <c r="I21" s="8">
        <v>0</v>
      </c>
      <c r="J21" s="9">
        <v>19</v>
      </c>
      <c r="K21" s="6"/>
    </row>
    <row r="22" ht="30" customHeight="1" spans="1:11">
      <c r="A22" s="5">
        <v>20</v>
      </c>
      <c r="B22" s="10" t="s">
        <v>264</v>
      </c>
      <c r="C22" s="10" t="s">
        <v>265</v>
      </c>
      <c r="D22" s="11">
        <v>78.3</v>
      </c>
      <c r="E22" s="12">
        <v>81.28</v>
      </c>
      <c r="F22" s="8">
        <f>D22*0.5</f>
        <v>39.15</v>
      </c>
      <c r="G22" s="8">
        <f>E22*0.5</f>
        <v>40.64</v>
      </c>
      <c r="H22" s="8">
        <f>F22+G22+I22</f>
        <v>79.79</v>
      </c>
      <c r="I22" s="12">
        <v>0</v>
      </c>
      <c r="J22" s="9">
        <v>20</v>
      </c>
      <c r="K22" s="10"/>
    </row>
    <row r="23" ht="30" customHeight="1" spans="1:11">
      <c r="A23" s="5">
        <v>21</v>
      </c>
      <c r="B23" s="6" t="s">
        <v>266</v>
      </c>
      <c r="C23" s="6" t="s">
        <v>267</v>
      </c>
      <c r="D23" s="7">
        <v>80.6</v>
      </c>
      <c r="E23" s="8">
        <v>78.76</v>
      </c>
      <c r="F23" s="8">
        <f>D23*0.5</f>
        <v>40.3</v>
      </c>
      <c r="G23" s="8">
        <f>E23*0.5</f>
        <v>39.38</v>
      </c>
      <c r="H23" s="8">
        <f>F23+G23+I23</f>
        <v>79.68</v>
      </c>
      <c r="I23" s="8">
        <v>0</v>
      </c>
      <c r="J23" s="9">
        <v>21</v>
      </c>
      <c r="K23" s="6"/>
    </row>
    <row r="24" ht="30" customHeight="1" spans="1:11">
      <c r="A24" s="5">
        <v>22</v>
      </c>
      <c r="B24" s="6" t="s">
        <v>268</v>
      </c>
      <c r="C24" s="6" t="s">
        <v>269</v>
      </c>
      <c r="D24" s="7">
        <v>79.2</v>
      </c>
      <c r="E24" s="8">
        <v>78.12</v>
      </c>
      <c r="F24" s="8">
        <f>D24*0.5</f>
        <v>39.6</v>
      </c>
      <c r="G24" s="8">
        <f>E24*0.5</f>
        <v>39.06</v>
      </c>
      <c r="H24" s="8">
        <f>F24+G24+I24</f>
        <v>78.66</v>
      </c>
      <c r="I24" s="8">
        <v>0</v>
      </c>
      <c r="J24" s="9">
        <v>22</v>
      </c>
      <c r="K24" s="6"/>
    </row>
    <row r="25" ht="30" customHeight="1" spans="1:11">
      <c r="A25" s="5">
        <v>23</v>
      </c>
      <c r="B25" s="6" t="s">
        <v>270</v>
      </c>
      <c r="C25" s="6" t="s">
        <v>271</v>
      </c>
      <c r="D25" s="7">
        <v>80.1</v>
      </c>
      <c r="E25" s="8">
        <v>70.4</v>
      </c>
      <c r="F25" s="8">
        <f>D25*0.5</f>
        <v>40.05</v>
      </c>
      <c r="G25" s="8">
        <f>E25*0.5</f>
        <v>35.2</v>
      </c>
      <c r="H25" s="8">
        <f>F25+G25+I25</f>
        <v>75.25</v>
      </c>
      <c r="I25" s="8">
        <v>0</v>
      </c>
      <c r="J25" s="9">
        <v>23</v>
      </c>
      <c r="K25" s="6"/>
    </row>
  </sheetData>
  <sortState ref="A3:K25">
    <sortCondition ref="H3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001瀛洲街道</vt:lpstr>
      <vt:lpstr>002洋中街道</vt:lpstr>
      <vt:lpstr>003茶亭街道</vt:lpstr>
      <vt:lpstr>004宁化街道</vt:lpstr>
      <vt:lpstr>005上海街道</vt:lpstr>
      <vt:lpstr>006鳌峰街道</vt:lpstr>
      <vt:lpstr>007义洲街道</vt:lpstr>
      <vt:lpstr>008苍霞街道</vt:lpstr>
      <vt:lpstr>009新港街道</vt:lpstr>
      <vt:lpstr>010后洲街道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WPS_1706077485</cp:lastModifiedBy>
  <dcterms:created xsi:type="dcterms:W3CDTF">2024-07-08T08:15:00Z</dcterms:created>
  <dcterms:modified xsi:type="dcterms:W3CDTF">2024-07-15T04:05:18Z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774E3CCEE3E74DFF817745C71565142D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2052-11.1.0.12165</vt:lpwstr>
  </property>
</Properties>
</file>